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600" windowWidth="19095" windowHeight="6525"/>
  </bookViews>
  <sheets>
    <sheet name="LIST" sheetId="1" r:id="rId1"/>
  </sheets>
  <calcPr calcId="145621"/>
</workbook>
</file>

<file path=xl/calcChain.xml><?xml version="1.0" encoding="utf-8"?>
<calcChain xmlns="http://schemas.openxmlformats.org/spreadsheetml/2006/main">
  <c r="W53" i="1" l="1"/>
  <c r="M53" i="1"/>
  <c r="O53" i="1" s="1"/>
  <c r="L53" i="1"/>
  <c r="A53" i="1"/>
  <c r="W52" i="1"/>
  <c r="L52" i="1"/>
  <c r="M52" i="1" s="1"/>
  <c r="A52" i="1"/>
  <c r="W51" i="1"/>
  <c r="L51" i="1"/>
  <c r="M51" i="1" s="1"/>
  <c r="A51" i="1"/>
  <c r="W50" i="1"/>
  <c r="L50" i="1"/>
  <c r="M50" i="1" s="1"/>
  <c r="A50" i="1"/>
  <c r="W49" i="1"/>
  <c r="V49" i="1"/>
  <c r="R49" i="1"/>
  <c r="Q49" i="1"/>
  <c r="N49" i="1"/>
  <c r="M49" i="1"/>
  <c r="S49" i="1" s="1"/>
  <c r="L49" i="1"/>
  <c r="A49" i="1"/>
  <c r="W48" i="1"/>
  <c r="L48" i="1"/>
  <c r="M48" i="1" s="1"/>
  <c r="A48" i="1"/>
  <c r="W47" i="1"/>
  <c r="L47" i="1"/>
  <c r="M47" i="1" s="1"/>
  <c r="A47" i="1"/>
  <c r="W46" i="1"/>
  <c r="M46" i="1"/>
  <c r="R46" i="1" s="1"/>
  <c r="L46" i="1"/>
  <c r="A46" i="1"/>
  <c r="W45" i="1"/>
  <c r="R45" i="1"/>
  <c r="M45" i="1"/>
  <c r="O45" i="1" s="1"/>
  <c r="L45" i="1"/>
  <c r="A45" i="1"/>
  <c r="W44" i="1"/>
  <c r="L44" i="1"/>
  <c r="M44" i="1" s="1"/>
  <c r="A44" i="1"/>
  <c r="W43" i="1"/>
  <c r="L43" i="1"/>
  <c r="M43" i="1" s="1"/>
  <c r="A43" i="1"/>
  <c r="W42" i="1"/>
  <c r="L42" i="1"/>
  <c r="M42" i="1" s="1"/>
  <c r="A42" i="1"/>
  <c r="W41" i="1"/>
  <c r="V41" i="1"/>
  <c r="R41" i="1"/>
  <c r="Q41" i="1"/>
  <c r="N41" i="1"/>
  <c r="M41" i="1"/>
  <c r="S41" i="1" s="1"/>
  <c r="L41" i="1"/>
  <c r="A41" i="1"/>
  <c r="W40" i="1"/>
  <c r="L40" i="1"/>
  <c r="M40" i="1" s="1"/>
  <c r="A40" i="1"/>
  <c r="W39" i="1"/>
  <c r="L39" i="1"/>
  <c r="M39" i="1" s="1"/>
  <c r="A39" i="1"/>
  <c r="W38" i="1"/>
  <c r="M38" i="1"/>
  <c r="R38" i="1" s="1"/>
  <c r="L38" i="1"/>
  <c r="A38" i="1"/>
  <c r="W37" i="1"/>
  <c r="V37" i="1"/>
  <c r="R37" i="1"/>
  <c r="N37" i="1"/>
  <c r="M37" i="1"/>
  <c r="O37" i="1" s="1"/>
  <c r="L37" i="1"/>
  <c r="A37" i="1"/>
  <c r="W36" i="1"/>
  <c r="L36" i="1"/>
  <c r="M36" i="1" s="1"/>
  <c r="A36" i="1"/>
  <c r="W35" i="1"/>
  <c r="L35" i="1"/>
  <c r="M35" i="1" s="1"/>
  <c r="A35" i="1"/>
  <c r="W34" i="1"/>
  <c r="Q34" i="1"/>
  <c r="M34" i="1"/>
  <c r="V34" i="1" s="1"/>
  <c r="L34" i="1"/>
  <c r="A34" i="1"/>
  <c r="W33" i="1"/>
  <c r="V33" i="1"/>
  <c r="R33" i="1"/>
  <c r="Q33" i="1"/>
  <c r="N33" i="1"/>
  <c r="M33" i="1"/>
  <c r="S33" i="1" s="1"/>
  <c r="L33" i="1"/>
  <c r="A33" i="1"/>
  <c r="W32" i="1"/>
  <c r="L32" i="1"/>
  <c r="M32" i="1" s="1"/>
  <c r="A32" i="1"/>
  <c r="W31" i="1"/>
  <c r="L31" i="1"/>
  <c r="M31" i="1" s="1"/>
  <c r="A31" i="1"/>
  <c r="W30" i="1"/>
  <c r="M30" i="1"/>
  <c r="R30" i="1" s="1"/>
  <c r="L30" i="1"/>
  <c r="A30" i="1"/>
  <c r="W29" i="1"/>
  <c r="V29" i="1"/>
  <c r="R29" i="1"/>
  <c r="N29" i="1"/>
  <c r="M29" i="1"/>
  <c r="O29" i="1" s="1"/>
  <c r="L29" i="1"/>
  <c r="A29" i="1"/>
  <c r="W28" i="1"/>
  <c r="L28" i="1"/>
  <c r="M28" i="1" s="1"/>
  <c r="A28" i="1"/>
  <c r="W27" i="1"/>
  <c r="L27" i="1"/>
  <c r="M27" i="1" s="1"/>
  <c r="A27" i="1"/>
  <c r="W26" i="1"/>
  <c r="Q26" i="1"/>
  <c r="M26" i="1"/>
  <c r="V26" i="1" s="1"/>
  <c r="L26" i="1"/>
  <c r="A26" i="1"/>
  <c r="W25" i="1"/>
  <c r="V25" i="1"/>
  <c r="R25" i="1"/>
  <c r="Q25" i="1"/>
  <c r="N25" i="1"/>
  <c r="M25" i="1"/>
  <c r="S25" i="1" s="1"/>
  <c r="L25" i="1"/>
  <c r="A25" i="1"/>
  <c r="W24" i="1"/>
  <c r="L24" i="1"/>
  <c r="M24" i="1" s="1"/>
  <c r="A24" i="1"/>
  <c r="W23" i="1"/>
  <c r="L23" i="1"/>
  <c r="M23" i="1" s="1"/>
  <c r="A23" i="1"/>
  <c r="W22" i="1"/>
  <c r="M22" i="1"/>
  <c r="R22" i="1" s="1"/>
  <c r="L22" i="1"/>
  <c r="A22" i="1"/>
  <c r="W21" i="1"/>
  <c r="V21" i="1"/>
  <c r="R21" i="1"/>
  <c r="Q21" i="1"/>
  <c r="N21" i="1"/>
  <c r="M21" i="1"/>
  <c r="O21" i="1" s="1"/>
  <c r="L21" i="1"/>
  <c r="A21" i="1"/>
  <c r="W20" i="1"/>
  <c r="L20" i="1"/>
  <c r="M20" i="1" s="1"/>
  <c r="A20" i="1"/>
  <c r="W19" i="1"/>
  <c r="L19" i="1"/>
  <c r="M19" i="1" s="1"/>
  <c r="A19" i="1"/>
  <c r="W18" i="1"/>
  <c r="Q18" i="1"/>
  <c r="M18" i="1"/>
  <c r="V18" i="1" s="1"/>
  <c r="L18" i="1"/>
  <c r="A18" i="1"/>
  <c r="W17" i="1"/>
  <c r="V17" i="1"/>
  <c r="R17" i="1"/>
  <c r="N17" i="1"/>
  <c r="M17" i="1"/>
  <c r="S17" i="1" s="1"/>
  <c r="L17" i="1"/>
  <c r="A17" i="1"/>
  <c r="W16" i="1"/>
  <c r="L16" i="1"/>
  <c r="M16" i="1" s="1"/>
  <c r="A16" i="1"/>
  <c r="W15" i="1"/>
  <c r="L15" i="1"/>
  <c r="M15" i="1" s="1"/>
  <c r="A15" i="1"/>
  <c r="W14" i="1"/>
  <c r="M14" i="1"/>
  <c r="R14" i="1" s="1"/>
  <c r="L14" i="1"/>
  <c r="A14" i="1"/>
  <c r="P5" i="1"/>
  <c r="O5" i="1"/>
  <c r="N5" i="1"/>
  <c r="M5" i="1"/>
  <c r="G4" i="1" s="1"/>
  <c r="N3" i="1"/>
  <c r="M3" i="1"/>
  <c r="H3" i="1"/>
  <c r="J1" i="1"/>
  <c r="P24" i="1" l="1"/>
  <c r="O24" i="1"/>
  <c r="V24" i="1"/>
  <c r="N24" i="1"/>
  <c r="U24" i="1"/>
  <c r="T24" i="1"/>
  <c r="S24" i="1"/>
  <c r="R24" i="1"/>
  <c r="Q24" i="1"/>
  <c r="Q27" i="1"/>
  <c r="O27" i="1"/>
  <c r="V27" i="1"/>
  <c r="N27" i="1"/>
  <c r="U27" i="1"/>
  <c r="T27" i="1"/>
  <c r="S27" i="1"/>
  <c r="R27" i="1"/>
  <c r="P27" i="1"/>
  <c r="P40" i="1"/>
  <c r="O40" i="1"/>
  <c r="V40" i="1"/>
  <c r="N40" i="1"/>
  <c r="U40" i="1"/>
  <c r="T40" i="1"/>
  <c r="S40" i="1"/>
  <c r="R40" i="1"/>
  <c r="Q40" i="1"/>
  <c r="P48" i="1"/>
  <c r="O48" i="1"/>
  <c r="V48" i="1"/>
  <c r="N48" i="1"/>
  <c r="U48" i="1"/>
  <c r="T48" i="1"/>
  <c r="S48" i="1"/>
  <c r="R48" i="1"/>
  <c r="Q48" i="1"/>
  <c r="P16" i="1"/>
  <c r="O16" i="1"/>
  <c r="V16" i="1"/>
  <c r="N16" i="1"/>
  <c r="U16" i="1"/>
  <c r="T16" i="1"/>
  <c r="S16" i="1"/>
  <c r="R16" i="1"/>
  <c r="Q16" i="1"/>
  <c r="Q35" i="1"/>
  <c r="P35" i="1"/>
  <c r="O35" i="1"/>
  <c r="V35" i="1"/>
  <c r="N35" i="1"/>
  <c r="U35" i="1"/>
  <c r="T35" i="1"/>
  <c r="S35" i="1"/>
  <c r="R35" i="1"/>
  <c r="U39" i="1"/>
  <c r="T39" i="1"/>
  <c r="S39" i="1"/>
  <c r="R39" i="1"/>
  <c r="Q39" i="1"/>
  <c r="P39" i="1"/>
  <c r="O39" i="1"/>
  <c r="V39" i="1"/>
  <c r="N39" i="1"/>
  <c r="Q43" i="1"/>
  <c r="P43" i="1"/>
  <c r="O43" i="1"/>
  <c r="V43" i="1"/>
  <c r="N43" i="1"/>
  <c r="U43" i="1"/>
  <c r="T43" i="1"/>
  <c r="S43" i="1"/>
  <c r="R43" i="1"/>
  <c r="T36" i="1"/>
  <c r="S36" i="1"/>
  <c r="R36" i="1"/>
  <c r="Q36" i="1"/>
  <c r="P36" i="1"/>
  <c r="O36" i="1"/>
  <c r="V36" i="1"/>
  <c r="N36" i="1"/>
  <c r="U36" i="1"/>
  <c r="U15" i="1"/>
  <c r="T15" i="1"/>
  <c r="S15" i="1"/>
  <c r="R15" i="1"/>
  <c r="Q15" i="1"/>
  <c r="P15" i="1"/>
  <c r="O15" i="1"/>
  <c r="V15" i="1"/>
  <c r="N15" i="1"/>
  <c r="U31" i="1"/>
  <c r="T31" i="1"/>
  <c r="S31" i="1"/>
  <c r="R31" i="1"/>
  <c r="Q31" i="1"/>
  <c r="P31" i="1"/>
  <c r="O31" i="1"/>
  <c r="V31" i="1"/>
  <c r="N31" i="1"/>
  <c r="T44" i="1"/>
  <c r="S44" i="1"/>
  <c r="R44" i="1"/>
  <c r="Q44" i="1"/>
  <c r="P44" i="1"/>
  <c r="O44" i="1"/>
  <c r="V44" i="1"/>
  <c r="N44" i="1"/>
  <c r="U44" i="1"/>
  <c r="T52" i="1"/>
  <c r="S52" i="1"/>
  <c r="R52" i="1"/>
  <c r="Q52" i="1"/>
  <c r="P52" i="1"/>
  <c r="O52" i="1"/>
  <c r="V52" i="1"/>
  <c r="N52" i="1"/>
  <c r="U52" i="1"/>
  <c r="U47" i="1"/>
  <c r="T47" i="1"/>
  <c r="S47" i="1"/>
  <c r="R47" i="1"/>
  <c r="Q47" i="1"/>
  <c r="P47" i="1"/>
  <c r="O47" i="1"/>
  <c r="V47" i="1"/>
  <c r="N47" i="1"/>
  <c r="T20" i="1"/>
  <c r="S20" i="1"/>
  <c r="R20" i="1"/>
  <c r="Q20" i="1"/>
  <c r="P20" i="1"/>
  <c r="O20" i="1"/>
  <c r="V20" i="1"/>
  <c r="N20" i="1"/>
  <c r="U20" i="1"/>
  <c r="Q51" i="1"/>
  <c r="P51" i="1"/>
  <c r="O51" i="1"/>
  <c r="V51" i="1"/>
  <c r="N51" i="1"/>
  <c r="U51" i="1"/>
  <c r="T51" i="1"/>
  <c r="S51" i="1"/>
  <c r="R51" i="1"/>
  <c r="P32" i="1"/>
  <c r="O32" i="1"/>
  <c r="V32" i="1"/>
  <c r="N32" i="1"/>
  <c r="U32" i="1"/>
  <c r="T32" i="1"/>
  <c r="S32" i="1"/>
  <c r="R32" i="1"/>
  <c r="Q32" i="1"/>
  <c r="U23" i="1"/>
  <c r="T23" i="1"/>
  <c r="S23" i="1"/>
  <c r="R23" i="1"/>
  <c r="Q23" i="1"/>
  <c r="P23" i="1"/>
  <c r="O23" i="1"/>
  <c r="V23" i="1"/>
  <c r="N23" i="1"/>
  <c r="Q19" i="1"/>
  <c r="O19" i="1"/>
  <c r="V19" i="1"/>
  <c r="N19" i="1"/>
  <c r="U19" i="1"/>
  <c r="T19" i="1"/>
  <c r="S19" i="1"/>
  <c r="R19" i="1"/>
  <c r="P19" i="1"/>
  <c r="T28" i="1"/>
  <c r="S28" i="1"/>
  <c r="R28" i="1"/>
  <c r="Q28" i="1"/>
  <c r="P28" i="1"/>
  <c r="O28" i="1"/>
  <c r="V28" i="1"/>
  <c r="N28" i="1"/>
  <c r="U28" i="1"/>
  <c r="V42" i="1"/>
  <c r="N42" i="1"/>
  <c r="U42" i="1"/>
  <c r="T42" i="1"/>
  <c r="S42" i="1"/>
  <c r="R42" i="1"/>
  <c r="Q42" i="1"/>
  <c r="P42" i="1"/>
  <c r="O42" i="1"/>
  <c r="V50" i="1"/>
  <c r="N50" i="1"/>
  <c r="U50" i="1"/>
  <c r="T50" i="1"/>
  <c r="S50" i="1"/>
  <c r="R50" i="1"/>
  <c r="Q50" i="1"/>
  <c r="P50" i="1"/>
  <c r="O50" i="1"/>
  <c r="J9" i="1"/>
  <c r="Q22" i="1"/>
  <c r="I3" i="1"/>
  <c r="S14" i="1"/>
  <c r="T17" i="1"/>
  <c r="O18" i="1"/>
  <c r="P21" i="1"/>
  <c r="S22" i="1"/>
  <c r="T25" i="1"/>
  <c r="O26" i="1"/>
  <c r="P29" i="1"/>
  <c r="S30" i="1"/>
  <c r="T33" i="1"/>
  <c r="O34" i="1"/>
  <c r="P37" i="1"/>
  <c r="S38" i="1"/>
  <c r="T41" i="1"/>
  <c r="P45" i="1"/>
  <c r="S46" i="1"/>
  <c r="T49" i="1"/>
  <c r="P53" i="1"/>
  <c r="T14" i="1"/>
  <c r="U17" i="1"/>
  <c r="P18" i="1"/>
  <c r="T22" i="1"/>
  <c r="U25" i="1"/>
  <c r="P26" i="1"/>
  <c r="Q29" i="1"/>
  <c r="T30" i="1"/>
  <c r="U33" i="1"/>
  <c r="P34" i="1"/>
  <c r="Q37" i="1"/>
  <c r="T38" i="1"/>
  <c r="U41" i="1"/>
  <c r="Q45" i="1"/>
  <c r="T46" i="1"/>
  <c r="U49" i="1"/>
  <c r="Q53" i="1"/>
  <c r="U14" i="1"/>
  <c r="U22" i="1"/>
  <c r="U30" i="1"/>
  <c r="U38" i="1"/>
  <c r="U46" i="1"/>
  <c r="R53" i="1"/>
  <c r="N14" i="1"/>
  <c r="V14" i="1"/>
  <c r="O17" i="1"/>
  <c r="R18" i="1"/>
  <c r="S21" i="1"/>
  <c r="N22" i="1"/>
  <c r="V22" i="1"/>
  <c r="O25" i="1"/>
  <c r="R26" i="1"/>
  <c r="S29" i="1"/>
  <c r="N30" i="1"/>
  <c r="V30" i="1"/>
  <c r="O33" i="1"/>
  <c r="R34" i="1"/>
  <c r="S37" i="1"/>
  <c r="N38" i="1"/>
  <c r="V38" i="1"/>
  <c r="O41" i="1"/>
  <c r="S45" i="1"/>
  <c r="N46" i="1"/>
  <c r="V46" i="1"/>
  <c r="O49" i="1"/>
  <c r="S53" i="1"/>
  <c r="O14" i="1"/>
  <c r="P17" i="1"/>
  <c r="S18" i="1"/>
  <c r="T21" i="1"/>
  <c r="O22" i="1"/>
  <c r="P25" i="1"/>
  <c r="S26" i="1"/>
  <c r="T29" i="1"/>
  <c r="O30" i="1"/>
  <c r="P33" i="1"/>
  <c r="S34" i="1"/>
  <c r="T37" i="1"/>
  <c r="O38" i="1"/>
  <c r="P41" i="1"/>
  <c r="T45" i="1"/>
  <c r="O46" i="1"/>
  <c r="P49" i="1"/>
  <c r="T53" i="1"/>
  <c r="P14" i="1"/>
  <c r="Q17" i="1"/>
  <c r="T18" i="1"/>
  <c r="U21" i="1"/>
  <c r="P22" i="1"/>
  <c r="T26" i="1"/>
  <c r="U29" i="1"/>
  <c r="P30" i="1"/>
  <c r="T34" i="1"/>
  <c r="U37" i="1"/>
  <c r="P38" i="1"/>
  <c r="U45" i="1"/>
  <c r="P46" i="1"/>
  <c r="U53" i="1"/>
  <c r="Q14" i="1"/>
  <c r="U18" i="1"/>
  <c r="U26" i="1"/>
  <c r="Q30" i="1"/>
  <c r="U34" i="1"/>
  <c r="Q38" i="1"/>
  <c r="N45" i="1"/>
  <c r="V45" i="1"/>
  <c r="Q46" i="1"/>
  <c r="N53" i="1"/>
  <c r="V53" i="1"/>
  <c r="J10" i="1"/>
  <c r="N18" i="1"/>
  <c r="N26" i="1"/>
  <c r="N34" i="1"/>
  <c r="I9" i="1" l="1"/>
  <c r="H9" i="1"/>
  <c r="D9" i="1"/>
  <c r="B9" i="1"/>
  <c r="E9" i="1"/>
  <c r="C9" i="1"/>
  <c r="G9" i="1"/>
</calcChain>
</file>

<file path=xl/sharedStrings.xml><?xml version="1.0" encoding="utf-8"?>
<sst xmlns="http://schemas.openxmlformats.org/spreadsheetml/2006/main" count="41" uniqueCount="34">
  <si>
    <t>カヤック名簿</t>
  </si>
  <si>
    <t>1列目</t>
  </si>
  <si>
    <t>2列目</t>
  </si>
  <si>
    <t>ご利用日：</t>
  </si>
  <si>
    <t>2025年</t>
  </si>
  <si>
    <t>月</t>
  </si>
  <si>
    <t>日</t>
  </si>
  <si>
    <t>人数：</t>
  </si>
  <si>
    <t>人数</t>
  </si>
  <si>
    <t>学校名：</t>
  </si>
  <si>
    <t>詳細</t>
  </si>
  <si>
    <t>生徒</t>
  </si>
  <si>
    <t>先生</t>
  </si>
  <si>
    <t>カメラ</t>
  </si>
  <si>
    <t>その他</t>
  </si>
  <si>
    <t>担当者：</t>
  </si>
  <si>
    <t>連絡先：</t>
  </si>
  <si>
    <t>艇数詳細</t>
  </si>
  <si>
    <t>生徒2名</t>
  </si>
  <si>
    <t>生徒＆先生</t>
  </si>
  <si>
    <t>先生2名</t>
  </si>
  <si>
    <t>先生＆カメラ</t>
  </si>
  <si>
    <t>カメラ2名</t>
  </si>
  <si>
    <t>その他を含む</t>
  </si>
  <si>
    <t>名前</t>
  </si>
  <si>
    <t>黄色が空欄 2</t>
  </si>
  <si>
    <t>生徒生徒</t>
  </si>
  <si>
    <t>生徒先生</t>
  </si>
  <si>
    <t>先生生徒</t>
  </si>
  <si>
    <t>先生先生</t>
  </si>
  <si>
    <t>先生カメラ</t>
  </si>
  <si>
    <t>カメラ先生</t>
  </si>
  <si>
    <t>カメラカメラ</t>
  </si>
  <si>
    <r>
      <rPr>
        <b/>
        <sz val="12"/>
        <color rgb="FF000000"/>
        <rFont val="&quot;ＭＳ Ｐゴシック&quot;, monospace"/>
        <family val="3"/>
        <charset val="128"/>
      </rPr>
      <t xml:space="preserve">生徒・先生など
</t>
    </r>
    <r>
      <rPr>
        <b/>
        <sz val="8"/>
        <color rgb="FF000000"/>
        <rFont val="&quot;ＭＳ Ｐゴシック&quot;, monospace"/>
        <family val="3"/>
        <charset val="128"/>
      </rPr>
      <t>※リストからお選びください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</si>
</sst>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rgb="FF000000"/>
      <name val="Arial"/>
      <scheme val="minor"/>
    </font>
    <font>
      <sz val="15"/>
      <color rgb="FF000000"/>
      <name val="&quot;ＭＳ Ｐゴシック&quot;"/>
      <family val="3"/>
      <charset val="128"/>
    </font>
    <font>
      <sz val="20"/>
      <color rgb="FF000000"/>
      <name val="&quot;ＭＳ Ｐゴシック&quot;"/>
      <family val="3"/>
      <charset val="128"/>
    </font>
    <font>
      <sz val="11"/>
      <color rgb="FF000000"/>
      <name val="&quot;ＭＳ Ｐゴシック&quot;"/>
      <family val="3"/>
      <charset val="128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9"/>
      <color rgb="FF000000"/>
      <name val="&quot;ＭＳ Ｐゴシック&quot;"/>
      <family val="3"/>
      <charset val="128"/>
    </font>
    <font>
      <sz val="12"/>
      <color rgb="FF000000"/>
      <name val="&quot;ＭＳ Ｐゴシック&quot;"/>
      <family val="3"/>
      <charset val="128"/>
    </font>
    <font>
      <b/>
      <sz val="12"/>
      <color rgb="FF000000"/>
      <name val="&quot;ＭＳ Ｐゴシック&quot;"/>
      <family val="3"/>
      <charset val="128"/>
    </font>
    <font>
      <sz val="17"/>
      <color theme="1"/>
      <name val="Arial"/>
      <family val="2"/>
      <scheme val="minor"/>
    </font>
    <font>
      <b/>
      <sz val="12"/>
      <color rgb="FF000000"/>
      <name val="&quot;ＭＳ Ｐゴシック&quot;, monospace"/>
      <family val="3"/>
      <charset val="128"/>
    </font>
    <font>
      <b/>
      <sz val="8"/>
      <color rgb="FF000000"/>
      <name val="&quot;ＭＳ Ｐゴシック&quot;, monospace"/>
      <family val="3"/>
      <charset val="128"/>
    </font>
    <font>
      <sz val="6"/>
      <name val="Arial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" xfId="0" applyFont="1" applyBorder="1" applyAlignment="1"/>
    <xf numFmtId="0" fontId="3" fillId="0" borderId="8" xfId="0" applyFont="1" applyBorder="1" applyAlignment="1"/>
    <xf numFmtId="0" fontId="7" fillId="3" borderId="3" xfId="0" applyFont="1" applyFill="1" applyBorder="1" applyAlignment="1">
      <alignment horizontal="center"/>
    </xf>
    <xf numFmtId="0" fontId="4" fillId="4" borderId="0" xfId="0" applyFont="1" applyFill="1" applyAlignment="1"/>
    <xf numFmtId="0" fontId="4" fillId="2" borderId="0" xfId="0" applyFont="1" applyFill="1" applyAlignment="1"/>
    <xf numFmtId="0" fontId="4" fillId="5" borderId="11" xfId="0" applyFont="1" applyFill="1" applyBorder="1"/>
    <xf numFmtId="0" fontId="4" fillId="6" borderId="11" xfId="0" applyFont="1" applyFill="1" applyBorder="1"/>
    <xf numFmtId="0" fontId="4" fillId="6" borderId="17" xfId="0" applyFont="1" applyFill="1" applyBorder="1" applyAlignment="1">
      <alignment horizontal="center"/>
    </xf>
    <xf numFmtId="0" fontId="5" fillId="6" borderId="18" xfId="0" applyFont="1" applyFill="1" applyBorder="1"/>
    <xf numFmtId="0" fontId="4" fillId="6" borderId="19" xfId="0" applyFont="1" applyFill="1" applyBorder="1" applyAlignment="1">
      <alignment horizontal="center"/>
    </xf>
    <xf numFmtId="0" fontId="5" fillId="6" borderId="20" xfId="0" applyFont="1" applyFill="1" applyBorder="1"/>
    <xf numFmtId="0" fontId="4" fillId="6" borderId="21" xfId="0" applyFont="1" applyFill="1" applyBorder="1" applyAlignment="1">
      <alignment horizontal="center"/>
    </xf>
    <xf numFmtId="0" fontId="5" fillId="6" borderId="21" xfId="0" applyFont="1" applyFill="1" applyBorder="1"/>
    <xf numFmtId="0" fontId="4" fillId="6" borderId="22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5" fillId="5" borderId="20" xfId="0" applyFont="1" applyFill="1" applyBorder="1"/>
    <xf numFmtId="0" fontId="4" fillId="5" borderId="21" xfId="0" applyFont="1" applyFill="1" applyBorder="1" applyAlignment="1">
      <alignment horizontal="center"/>
    </xf>
    <xf numFmtId="0" fontId="5" fillId="5" borderId="21" xfId="0" applyFont="1" applyFill="1" applyBorder="1"/>
    <xf numFmtId="0" fontId="5" fillId="5" borderId="18" xfId="0" applyFont="1" applyFill="1" applyBorder="1"/>
    <xf numFmtId="0" fontId="4" fillId="5" borderId="22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5" fillId="6" borderId="24" xfId="0" applyFont="1" applyFill="1" applyBorder="1"/>
    <xf numFmtId="0" fontId="4" fillId="6" borderId="25" xfId="0" applyFont="1" applyFill="1" applyBorder="1" applyAlignment="1">
      <alignment horizontal="center"/>
    </xf>
    <xf numFmtId="0" fontId="5" fillId="6" borderId="8" xfId="0" applyFont="1" applyFill="1" applyBorder="1"/>
    <xf numFmtId="0" fontId="4" fillId="6" borderId="26" xfId="0" applyFont="1" applyFill="1" applyBorder="1" applyAlignment="1">
      <alignment horizontal="center"/>
    </xf>
    <xf numFmtId="0" fontId="5" fillId="6" borderId="26" xfId="0" applyFont="1" applyFill="1" applyBorder="1"/>
    <xf numFmtId="0" fontId="4" fillId="6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/>
    <xf numFmtId="0" fontId="3" fillId="0" borderId="0" xfId="0" applyFont="1" applyAlignment="1">
      <alignment horizontal="center" vertical="top"/>
    </xf>
    <xf numFmtId="0" fontId="6" fillId="0" borderId="1" xfId="0" applyFont="1" applyBorder="1" applyAlignment="1"/>
    <xf numFmtId="0" fontId="3" fillId="2" borderId="2" xfId="0" applyFont="1" applyFill="1" applyBorder="1" applyAlignment="1">
      <alignment horizontal="center"/>
    </xf>
    <xf numFmtId="0" fontId="5" fillId="0" borderId="2" xfId="0" applyFont="1" applyBorder="1"/>
    <xf numFmtId="0" fontId="4" fillId="5" borderId="16" xfId="0" applyFont="1" applyFill="1" applyBorder="1" applyAlignment="1">
      <alignment horizontal="center"/>
    </xf>
    <xf numFmtId="0" fontId="5" fillId="5" borderId="16" xfId="0" applyFont="1" applyFill="1" applyBorder="1"/>
    <xf numFmtId="0" fontId="5" fillId="5" borderId="13" xfId="0" applyFont="1" applyFill="1" applyBorder="1"/>
    <xf numFmtId="0" fontId="5" fillId="5" borderId="15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5" fillId="3" borderId="9" xfId="0" applyFont="1" applyFill="1" applyBorder="1"/>
    <xf numFmtId="0" fontId="5" fillId="3" borderId="4" xfId="0" applyFont="1" applyFill="1" applyBorder="1"/>
    <xf numFmtId="0" fontId="8" fillId="3" borderId="2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4" fillId="5" borderId="12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55"/>
  <sheetViews>
    <sheetView tabSelected="1" workbookViewId="0">
      <selection activeCell="I16" sqref="I16:J16"/>
    </sheetView>
  </sheetViews>
  <sheetFormatPr defaultColWidth="12.5703125" defaultRowHeight="15.75" customHeight="1" outlineLevelRow="1"/>
  <cols>
    <col min="1" max="1" width="3.85546875" customWidth="1"/>
    <col min="2" max="5" width="13.85546875" customWidth="1"/>
    <col min="6" max="6" width="1.42578125" customWidth="1"/>
    <col min="7" max="7" width="12.5703125" customWidth="1"/>
    <col min="8" max="10" width="13.85546875" customWidth="1"/>
    <col min="11" max="11" width="3.85546875" customWidth="1"/>
    <col min="12" max="24" width="12.5703125" hidden="1"/>
  </cols>
  <sheetData>
    <row r="1" spans="1:23" ht="24">
      <c r="A1" s="1"/>
      <c r="B1" s="46" t="s">
        <v>0</v>
      </c>
      <c r="C1" s="45"/>
      <c r="D1" s="45"/>
      <c r="E1" s="45"/>
      <c r="F1" s="45"/>
      <c r="G1" s="45"/>
      <c r="H1" s="45"/>
      <c r="I1" s="45"/>
      <c r="J1" s="47">
        <f ca="1">TODAY()</f>
        <v>45741</v>
      </c>
      <c r="K1" s="45"/>
    </row>
    <row r="2" spans="1:23" ht="14.25">
      <c r="A2" s="2"/>
      <c r="B2" s="2"/>
      <c r="C2" s="2"/>
      <c r="D2" s="2"/>
      <c r="E2" s="2"/>
      <c r="F2" s="2"/>
      <c r="G2" s="2"/>
      <c r="H2" s="2"/>
      <c r="I2" s="2"/>
      <c r="J2" s="2"/>
      <c r="M2" s="3" t="s">
        <v>1</v>
      </c>
      <c r="N2" s="3" t="s">
        <v>2</v>
      </c>
    </row>
    <row r="3" spans="1:23" ht="22.5" customHeight="1">
      <c r="A3" s="4"/>
      <c r="B3" s="5" t="s">
        <v>3</v>
      </c>
      <c r="C3" s="6" t="s">
        <v>4</v>
      </c>
      <c r="D3" s="6" t="s">
        <v>5</v>
      </c>
      <c r="E3" s="6" t="s">
        <v>6</v>
      </c>
      <c r="F3" s="4"/>
      <c r="G3" s="6" t="s">
        <v>7</v>
      </c>
      <c r="H3" s="7" t="str">
        <f>SUM(M3:P3)&amp;"名"</f>
        <v>0名</v>
      </c>
      <c r="I3" s="48" t="str">
        <f>"1名乗り "&amp;COUNTIF(M14:M53,1)&amp;"艇　2名乗り "&amp;COUNTIF(M14:M53,2)&amp;"艇"</f>
        <v>1名乗り 0艇　2名乗り 0艇</v>
      </c>
      <c r="J3" s="49"/>
      <c r="L3" s="3" t="s">
        <v>8</v>
      </c>
      <c r="M3" s="8">
        <f>COUNTA(B14:C53)</f>
        <v>0</v>
      </c>
      <c r="N3" s="8">
        <f>COUNTA(F14:H53)</f>
        <v>0</v>
      </c>
    </row>
    <row r="4" spans="1:23" ht="22.5" customHeight="1">
      <c r="A4" s="4"/>
      <c r="B4" s="9" t="s">
        <v>9</v>
      </c>
      <c r="C4" s="50"/>
      <c r="D4" s="49"/>
      <c r="E4" s="49"/>
      <c r="F4" s="4"/>
      <c r="G4" s="51" t="str">
        <f>"（　"&amp;M4&amp;M5&amp;"名　"&amp;N4&amp;N5&amp;"名　"&amp;O4&amp;O5&amp;"名　"&amp;P4&amp;P5&amp;"名　）"</f>
        <v>（　生徒0名　先生0名　カメラ0名　その他0名　）</v>
      </c>
      <c r="H4" s="45"/>
      <c r="I4" s="45"/>
      <c r="J4" s="45"/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</row>
    <row r="5" spans="1:23" ht="22.5" customHeight="1">
      <c r="A5" s="4"/>
      <c r="B5" s="6" t="s">
        <v>15</v>
      </c>
      <c r="C5" s="50"/>
      <c r="D5" s="49"/>
      <c r="E5" s="49"/>
      <c r="F5" s="4"/>
      <c r="G5" s="6" t="s">
        <v>16</v>
      </c>
      <c r="H5" s="52"/>
      <c r="I5" s="49"/>
      <c r="J5" s="49"/>
      <c r="M5" s="8">
        <f>COUNTIF(D14:E53,"生徒")+COUNTIF(I14:J53,"生徒")</f>
        <v>0</v>
      </c>
      <c r="N5" s="8">
        <f>COUNTIF(D14:E53,"先生")+COUNTIF(I14:J53,"先生")</f>
        <v>0</v>
      </c>
      <c r="O5" s="8">
        <f>COUNTIF(D14:E53,"カメラマン")+COUNTIF(I14:J53,"カメラマン")</f>
        <v>0</v>
      </c>
      <c r="P5" s="8">
        <f>COUNTIF(D14:E53,"その他")+COUNTIF(I14:J53,"その他")</f>
        <v>0</v>
      </c>
    </row>
    <row r="6" spans="1:23" ht="22.5" customHeight="1" collapsed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23" ht="22.5" hidden="1" customHeight="1" outlineLevel="1">
      <c r="A7" s="2"/>
      <c r="B7" s="4" t="s">
        <v>17</v>
      </c>
      <c r="C7" s="2"/>
      <c r="D7" s="2"/>
      <c r="E7" s="2"/>
      <c r="F7" s="2"/>
      <c r="G7" s="2"/>
      <c r="H7" s="2"/>
      <c r="I7" s="2"/>
      <c r="J7" s="2"/>
      <c r="M7" s="3"/>
      <c r="N7" s="3"/>
      <c r="P7" s="3"/>
      <c r="Q7" s="3"/>
      <c r="T7" s="3"/>
    </row>
    <row r="8" spans="1:23" ht="22.5" hidden="1" customHeight="1" outlineLevel="1">
      <c r="A8" s="2"/>
      <c r="B8" s="10" t="s">
        <v>12</v>
      </c>
      <c r="C8" s="11" t="s">
        <v>13</v>
      </c>
      <c r="D8" s="11" t="s">
        <v>18</v>
      </c>
      <c r="E8" s="11" t="s">
        <v>19</v>
      </c>
      <c r="F8" s="53" t="s">
        <v>20</v>
      </c>
      <c r="G8" s="54"/>
      <c r="H8" s="11" t="s">
        <v>21</v>
      </c>
      <c r="I8" s="11" t="s">
        <v>22</v>
      </c>
      <c r="J8" s="12" t="s">
        <v>23</v>
      </c>
      <c r="M8" s="3"/>
      <c r="N8" s="3"/>
      <c r="P8" s="3"/>
      <c r="Q8" s="3"/>
      <c r="T8" s="3"/>
    </row>
    <row r="9" spans="1:23" ht="22.5" hidden="1" customHeight="1" outlineLevel="1">
      <c r="A9" s="2"/>
      <c r="B9" s="13">
        <f t="shared" ref="B9:D9" si="0">SUM(N14:N53)</f>
        <v>0</v>
      </c>
      <c r="C9" s="4">
        <f t="shared" si="0"/>
        <v>0</v>
      </c>
      <c r="D9" s="4">
        <f t="shared" si="0"/>
        <v>0</v>
      </c>
      <c r="E9" s="4">
        <f>SUM(Q14:R53)</f>
        <v>0</v>
      </c>
      <c r="F9" s="4"/>
      <c r="G9" s="4">
        <f>SUM(S14:S53)</f>
        <v>0</v>
      </c>
      <c r="H9" s="4">
        <f>SUM(T14:U53)</f>
        <v>0</v>
      </c>
      <c r="I9" s="4">
        <f>SUM(V14:V53)</f>
        <v>0</v>
      </c>
      <c r="J9" s="14" t="str">
        <f>"1名乗り"&amp;SUMIF(M14:M53,"1",W14:W53)&amp;"艇"</f>
        <v>1名乗り0艇</v>
      </c>
      <c r="M9" s="3"/>
      <c r="N9" s="3"/>
      <c r="P9" s="3"/>
      <c r="Q9" s="3"/>
      <c r="T9" s="3"/>
    </row>
    <row r="10" spans="1:23" ht="22.5" hidden="1" customHeight="1" outlineLevel="1">
      <c r="A10" s="2"/>
      <c r="B10" s="15"/>
      <c r="C10" s="16"/>
      <c r="D10" s="16"/>
      <c r="E10" s="16"/>
      <c r="F10" s="16"/>
      <c r="G10" s="16"/>
      <c r="H10" s="16"/>
      <c r="I10" s="16"/>
      <c r="J10" s="17" t="str">
        <f>"2名乗り"&amp;SUMIF(M14:M53,"2",W14:W53)&amp;"艇"</f>
        <v>2名乗り0艇</v>
      </c>
      <c r="M10" s="3"/>
      <c r="N10" s="3"/>
      <c r="P10" s="3"/>
      <c r="Q10" s="3"/>
      <c r="T10" s="3"/>
    </row>
    <row r="11" spans="1:23" ht="22.5" hidden="1" customHeight="1" outlineLevel="1">
      <c r="A11" s="2"/>
      <c r="B11" s="2"/>
      <c r="C11" s="2"/>
      <c r="D11" s="2"/>
      <c r="E11" s="2"/>
      <c r="F11" s="2"/>
      <c r="G11" s="2"/>
      <c r="H11" s="2"/>
      <c r="I11" s="2"/>
      <c r="J11" s="2"/>
      <c r="M11" s="3"/>
      <c r="N11" s="3"/>
      <c r="P11" s="3"/>
      <c r="Q11" s="3"/>
      <c r="T11" s="3"/>
    </row>
    <row r="12" spans="1:23" ht="22.5" hidden="1" customHeight="1" outlineLevel="1">
      <c r="A12" s="2"/>
      <c r="B12" s="2"/>
      <c r="C12" s="2"/>
      <c r="D12" s="2"/>
      <c r="E12" s="2"/>
      <c r="F12" s="2"/>
      <c r="G12" s="2"/>
      <c r="H12" s="2"/>
      <c r="I12" s="2"/>
      <c r="J12" s="2"/>
      <c r="M12" s="3"/>
      <c r="N12" s="3"/>
      <c r="P12" s="3"/>
      <c r="Q12" s="3"/>
      <c r="T12" s="3"/>
    </row>
    <row r="13" spans="1:23" ht="36.75" customHeight="1">
      <c r="A13" s="18"/>
      <c r="B13" s="59" t="s">
        <v>24</v>
      </c>
      <c r="C13" s="60"/>
      <c r="D13" s="66" t="s">
        <v>33</v>
      </c>
      <c r="E13" s="61"/>
      <c r="F13" s="62" t="s">
        <v>24</v>
      </c>
      <c r="G13" s="63"/>
      <c r="H13" s="60"/>
      <c r="I13" s="67" t="s">
        <v>33</v>
      </c>
      <c r="J13" s="61"/>
      <c r="M13" s="3" t="s">
        <v>25</v>
      </c>
      <c r="N13" s="3" t="s">
        <v>12</v>
      </c>
      <c r="O13" s="3" t="s">
        <v>13</v>
      </c>
      <c r="P13" s="3" t="s">
        <v>26</v>
      </c>
      <c r="Q13" s="19" t="s">
        <v>27</v>
      </c>
      <c r="R13" s="19" t="s">
        <v>28</v>
      </c>
      <c r="S13" s="3" t="s">
        <v>29</v>
      </c>
      <c r="T13" s="20" t="s">
        <v>30</v>
      </c>
      <c r="U13" s="20" t="s">
        <v>31</v>
      </c>
      <c r="V13" s="3" t="s">
        <v>32</v>
      </c>
      <c r="W13" s="3" t="s">
        <v>14</v>
      </c>
    </row>
    <row r="14" spans="1:23" ht="22.5" customHeight="1">
      <c r="A14" s="21">
        <f t="shared" ref="A14:A53" si="1">ROW()-13</f>
        <v>1</v>
      </c>
      <c r="B14" s="64"/>
      <c r="C14" s="57"/>
      <c r="D14" s="65"/>
      <c r="E14" s="58"/>
      <c r="F14" s="55"/>
      <c r="G14" s="56"/>
      <c r="H14" s="57"/>
      <c r="I14" s="55"/>
      <c r="J14" s="58"/>
      <c r="L14" s="8">
        <f t="shared" ref="L14:L53" si="2">IF(B14="",0,1)</f>
        <v>0</v>
      </c>
      <c r="M14" s="8">
        <f t="shared" ref="M14:M53" si="3">IF(L14=1,IF(F14="",1, 2),0)</f>
        <v>0</v>
      </c>
      <c r="N14" s="8">
        <f t="shared" ref="N14:N53" si="4">IF(M14=1,IF(D14="先生",1,0),0)</f>
        <v>0</v>
      </c>
      <c r="O14" s="8">
        <f t="shared" ref="O14:O53" si="5">IF(M14=1,IF(D14="カメラマン",1,0),0)</f>
        <v>0</v>
      </c>
      <c r="P14" s="8">
        <f t="shared" ref="P14:P53" si="6">IF(M14=2,IF(AND(D14="生徒",I14="生徒"),1,0),0)</f>
        <v>0</v>
      </c>
      <c r="Q14" s="8">
        <f t="shared" ref="Q14:Q53" si="7">IF(M14=2,IF(AND(D14="生徒",I14="先生"),1,0),0)</f>
        <v>0</v>
      </c>
      <c r="R14" s="8">
        <f t="shared" ref="R14:R53" si="8">IF(M14=2,IF(AND(D14="先生",I14="生徒"),1,0),0)</f>
        <v>0</v>
      </c>
      <c r="S14" s="8">
        <f t="shared" ref="S14:S53" si="9">IF(M14=2,IF(AND(D14="先生",I14="先生"),1,0),0)</f>
        <v>0</v>
      </c>
      <c r="T14" s="8">
        <f t="shared" ref="T14:T53" si="10">IF(M14=2,IF(AND(D14="先生",I14="カメラマン"),1,0),0)</f>
        <v>0</v>
      </c>
      <c r="U14" s="8">
        <f t="shared" ref="U14:U53" si="11">IF(M14=2,IF(AND(D14="カメラマン",I14="先生"),1,0),0)</f>
        <v>0</v>
      </c>
      <c r="V14" s="8">
        <f t="shared" ref="V14:V53" si="12">IF(M14=2,IF(AND(D14="カメラマン",I14="カメラマン"),1,0),0)</f>
        <v>0</v>
      </c>
      <c r="W14" s="8">
        <f t="shared" ref="W14:W53" si="13">IF(OR(D14="その他",I14="その他"),1,0)</f>
        <v>0</v>
      </c>
    </row>
    <row r="15" spans="1:23" ht="22.5" customHeight="1">
      <c r="A15" s="22">
        <f t="shared" si="1"/>
        <v>2</v>
      </c>
      <c r="B15" s="23"/>
      <c r="C15" s="24"/>
      <c r="D15" s="25"/>
      <c r="E15" s="26"/>
      <c r="F15" s="27"/>
      <c r="G15" s="28"/>
      <c r="H15" s="24"/>
      <c r="I15" s="29"/>
      <c r="J15" s="26"/>
      <c r="L15" s="8">
        <f t="shared" si="2"/>
        <v>0</v>
      </c>
      <c r="M15" s="8">
        <f t="shared" si="3"/>
        <v>0</v>
      </c>
      <c r="N15" s="8">
        <f t="shared" si="4"/>
        <v>0</v>
      </c>
      <c r="O15" s="8">
        <f t="shared" si="5"/>
        <v>0</v>
      </c>
      <c r="P15" s="8">
        <f t="shared" si="6"/>
        <v>0</v>
      </c>
      <c r="Q15" s="8">
        <f t="shared" si="7"/>
        <v>0</v>
      </c>
      <c r="R15" s="8">
        <f t="shared" si="8"/>
        <v>0</v>
      </c>
      <c r="S15" s="8">
        <f t="shared" si="9"/>
        <v>0</v>
      </c>
      <c r="T15" s="8">
        <f t="shared" si="10"/>
        <v>0</v>
      </c>
      <c r="U15" s="8">
        <f t="shared" si="11"/>
        <v>0</v>
      </c>
      <c r="V15" s="8">
        <f t="shared" si="12"/>
        <v>0</v>
      </c>
      <c r="W15" s="8">
        <f t="shared" si="13"/>
        <v>0</v>
      </c>
    </row>
    <row r="16" spans="1:23" ht="22.5" customHeight="1">
      <c r="A16" s="21">
        <f t="shared" si="1"/>
        <v>3</v>
      </c>
      <c r="B16" s="36"/>
      <c r="C16" s="34"/>
      <c r="D16" s="30"/>
      <c r="E16" s="31"/>
      <c r="F16" s="32"/>
      <c r="G16" s="33"/>
      <c r="H16" s="34"/>
      <c r="I16" s="35"/>
      <c r="J16" s="31"/>
      <c r="L16" s="8">
        <f t="shared" si="2"/>
        <v>0</v>
      </c>
      <c r="M16" s="8">
        <f t="shared" si="3"/>
        <v>0</v>
      </c>
      <c r="N16" s="8">
        <f t="shared" si="4"/>
        <v>0</v>
      </c>
      <c r="O16" s="8">
        <f t="shared" si="5"/>
        <v>0</v>
      </c>
      <c r="P16" s="8">
        <f t="shared" si="6"/>
        <v>0</v>
      </c>
      <c r="Q16" s="8">
        <f t="shared" si="7"/>
        <v>0</v>
      </c>
      <c r="R16" s="8">
        <f t="shared" si="8"/>
        <v>0</v>
      </c>
      <c r="S16" s="8">
        <f t="shared" si="9"/>
        <v>0</v>
      </c>
      <c r="T16" s="8">
        <f t="shared" si="10"/>
        <v>0</v>
      </c>
      <c r="U16" s="8">
        <f t="shared" si="11"/>
        <v>0</v>
      </c>
      <c r="V16" s="8">
        <f t="shared" si="12"/>
        <v>0</v>
      </c>
      <c r="W16" s="8">
        <f t="shared" si="13"/>
        <v>0</v>
      </c>
    </row>
    <row r="17" spans="1:23" ht="22.5" customHeight="1">
      <c r="A17" s="22">
        <f t="shared" si="1"/>
        <v>4</v>
      </c>
      <c r="B17" s="23"/>
      <c r="C17" s="24"/>
      <c r="D17" s="25"/>
      <c r="E17" s="26"/>
      <c r="F17" s="27"/>
      <c r="G17" s="28"/>
      <c r="H17" s="24"/>
      <c r="I17" s="29"/>
      <c r="J17" s="26"/>
      <c r="L17" s="8">
        <f t="shared" si="2"/>
        <v>0</v>
      </c>
      <c r="M17" s="8">
        <f t="shared" si="3"/>
        <v>0</v>
      </c>
      <c r="N17" s="8">
        <f t="shared" si="4"/>
        <v>0</v>
      </c>
      <c r="O17" s="8">
        <f t="shared" si="5"/>
        <v>0</v>
      </c>
      <c r="P17" s="8">
        <f t="shared" si="6"/>
        <v>0</v>
      </c>
      <c r="Q17" s="8">
        <f t="shared" si="7"/>
        <v>0</v>
      </c>
      <c r="R17" s="8">
        <f t="shared" si="8"/>
        <v>0</v>
      </c>
      <c r="S17" s="8">
        <f t="shared" si="9"/>
        <v>0</v>
      </c>
      <c r="T17" s="8">
        <f t="shared" si="10"/>
        <v>0</v>
      </c>
      <c r="U17" s="8">
        <f t="shared" si="11"/>
        <v>0</v>
      </c>
      <c r="V17" s="8">
        <f t="shared" si="12"/>
        <v>0</v>
      </c>
      <c r="W17" s="8">
        <f t="shared" si="13"/>
        <v>0</v>
      </c>
    </row>
    <row r="18" spans="1:23" ht="22.5" customHeight="1">
      <c r="A18" s="21">
        <f t="shared" si="1"/>
        <v>5</v>
      </c>
      <c r="B18" s="36"/>
      <c r="C18" s="34"/>
      <c r="D18" s="30"/>
      <c r="E18" s="31"/>
      <c r="F18" s="32"/>
      <c r="G18" s="33"/>
      <c r="H18" s="34"/>
      <c r="I18" s="35"/>
      <c r="J18" s="31"/>
      <c r="L18" s="8">
        <f t="shared" si="2"/>
        <v>0</v>
      </c>
      <c r="M18" s="8">
        <f t="shared" si="3"/>
        <v>0</v>
      </c>
      <c r="N18" s="8">
        <f t="shared" si="4"/>
        <v>0</v>
      </c>
      <c r="O18" s="8">
        <f t="shared" si="5"/>
        <v>0</v>
      </c>
      <c r="P18" s="8">
        <f t="shared" si="6"/>
        <v>0</v>
      </c>
      <c r="Q18" s="8">
        <f t="shared" si="7"/>
        <v>0</v>
      </c>
      <c r="R18" s="8">
        <f t="shared" si="8"/>
        <v>0</v>
      </c>
      <c r="S18" s="8">
        <f t="shared" si="9"/>
        <v>0</v>
      </c>
      <c r="T18" s="8">
        <f t="shared" si="10"/>
        <v>0</v>
      </c>
      <c r="U18" s="8">
        <f t="shared" si="11"/>
        <v>0</v>
      </c>
      <c r="V18" s="8">
        <f t="shared" si="12"/>
        <v>0</v>
      </c>
      <c r="W18" s="8">
        <f t="shared" si="13"/>
        <v>0</v>
      </c>
    </row>
    <row r="19" spans="1:23" ht="22.5" customHeight="1">
      <c r="A19" s="22">
        <f t="shared" si="1"/>
        <v>6</v>
      </c>
      <c r="B19" s="23"/>
      <c r="C19" s="24"/>
      <c r="D19" s="25"/>
      <c r="E19" s="26"/>
      <c r="F19" s="27"/>
      <c r="G19" s="28"/>
      <c r="H19" s="24"/>
      <c r="I19" s="29"/>
      <c r="J19" s="26"/>
      <c r="L19" s="8">
        <f t="shared" si="2"/>
        <v>0</v>
      </c>
      <c r="M19" s="8">
        <f t="shared" si="3"/>
        <v>0</v>
      </c>
      <c r="N19" s="8">
        <f t="shared" si="4"/>
        <v>0</v>
      </c>
      <c r="O19" s="8">
        <f t="shared" si="5"/>
        <v>0</v>
      </c>
      <c r="P19" s="8">
        <f t="shared" si="6"/>
        <v>0</v>
      </c>
      <c r="Q19" s="8">
        <f t="shared" si="7"/>
        <v>0</v>
      </c>
      <c r="R19" s="8">
        <f t="shared" si="8"/>
        <v>0</v>
      </c>
      <c r="S19" s="8">
        <f t="shared" si="9"/>
        <v>0</v>
      </c>
      <c r="T19" s="8">
        <f t="shared" si="10"/>
        <v>0</v>
      </c>
      <c r="U19" s="8">
        <f t="shared" si="11"/>
        <v>0</v>
      </c>
      <c r="V19" s="8">
        <f t="shared" si="12"/>
        <v>0</v>
      </c>
      <c r="W19" s="8">
        <f t="shared" si="13"/>
        <v>0</v>
      </c>
    </row>
    <row r="20" spans="1:23" ht="22.5" customHeight="1">
      <c r="A20" s="21">
        <f t="shared" si="1"/>
        <v>7</v>
      </c>
      <c r="B20" s="36"/>
      <c r="C20" s="34"/>
      <c r="D20" s="30"/>
      <c r="E20" s="31"/>
      <c r="F20" s="32"/>
      <c r="G20" s="33"/>
      <c r="H20" s="34"/>
      <c r="I20" s="35"/>
      <c r="J20" s="31"/>
      <c r="L20" s="8">
        <f t="shared" si="2"/>
        <v>0</v>
      </c>
      <c r="M20" s="8">
        <f t="shared" si="3"/>
        <v>0</v>
      </c>
      <c r="N20" s="8">
        <f t="shared" si="4"/>
        <v>0</v>
      </c>
      <c r="O20" s="8">
        <f t="shared" si="5"/>
        <v>0</v>
      </c>
      <c r="P20" s="8">
        <f t="shared" si="6"/>
        <v>0</v>
      </c>
      <c r="Q20" s="8">
        <f t="shared" si="7"/>
        <v>0</v>
      </c>
      <c r="R20" s="8">
        <f t="shared" si="8"/>
        <v>0</v>
      </c>
      <c r="S20" s="8">
        <f t="shared" si="9"/>
        <v>0</v>
      </c>
      <c r="T20" s="8">
        <f t="shared" si="10"/>
        <v>0</v>
      </c>
      <c r="U20" s="8">
        <f t="shared" si="11"/>
        <v>0</v>
      </c>
      <c r="V20" s="8">
        <f t="shared" si="12"/>
        <v>0</v>
      </c>
      <c r="W20" s="8">
        <f t="shared" si="13"/>
        <v>0</v>
      </c>
    </row>
    <row r="21" spans="1:23" ht="22.5" customHeight="1">
      <c r="A21" s="22">
        <f t="shared" si="1"/>
        <v>8</v>
      </c>
      <c r="B21" s="23"/>
      <c r="C21" s="24"/>
      <c r="D21" s="25"/>
      <c r="E21" s="26"/>
      <c r="F21" s="27"/>
      <c r="G21" s="28"/>
      <c r="H21" s="24"/>
      <c r="I21" s="29"/>
      <c r="J21" s="26"/>
      <c r="L21" s="8">
        <f t="shared" si="2"/>
        <v>0</v>
      </c>
      <c r="M21" s="8">
        <f t="shared" si="3"/>
        <v>0</v>
      </c>
      <c r="N21" s="8">
        <f t="shared" si="4"/>
        <v>0</v>
      </c>
      <c r="O21" s="8">
        <f t="shared" si="5"/>
        <v>0</v>
      </c>
      <c r="P21" s="8">
        <f t="shared" si="6"/>
        <v>0</v>
      </c>
      <c r="Q21" s="8">
        <f t="shared" si="7"/>
        <v>0</v>
      </c>
      <c r="R21" s="8">
        <f t="shared" si="8"/>
        <v>0</v>
      </c>
      <c r="S21" s="8">
        <f t="shared" si="9"/>
        <v>0</v>
      </c>
      <c r="T21" s="8">
        <f t="shared" si="10"/>
        <v>0</v>
      </c>
      <c r="U21" s="8">
        <f t="shared" si="11"/>
        <v>0</v>
      </c>
      <c r="V21" s="8">
        <f t="shared" si="12"/>
        <v>0</v>
      </c>
      <c r="W21" s="8">
        <f t="shared" si="13"/>
        <v>0</v>
      </c>
    </row>
    <row r="22" spans="1:23" ht="22.5" customHeight="1">
      <c r="A22" s="21">
        <f t="shared" si="1"/>
        <v>9</v>
      </c>
      <c r="B22" s="36"/>
      <c r="C22" s="34"/>
      <c r="D22" s="30"/>
      <c r="E22" s="31"/>
      <c r="F22" s="32"/>
      <c r="G22" s="33"/>
      <c r="H22" s="34"/>
      <c r="I22" s="35"/>
      <c r="J22" s="31"/>
      <c r="L22" s="8">
        <f t="shared" si="2"/>
        <v>0</v>
      </c>
      <c r="M22" s="8">
        <f t="shared" si="3"/>
        <v>0</v>
      </c>
      <c r="N22" s="8">
        <f t="shared" si="4"/>
        <v>0</v>
      </c>
      <c r="O22" s="8">
        <f t="shared" si="5"/>
        <v>0</v>
      </c>
      <c r="P22" s="8">
        <f t="shared" si="6"/>
        <v>0</v>
      </c>
      <c r="Q22" s="8">
        <f t="shared" si="7"/>
        <v>0</v>
      </c>
      <c r="R22" s="8">
        <f t="shared" si="8"/>
        <v>0</v>
      </c>
      <c r="S22" s="8">
        <f t="shared" si="9"/>
        <v>0</v>
      </c>
      <c r="T22" s="8">
        <f t="shared" si="10"/>
        <v>0</v>
      </c>
      <c r="U22" s="8">
        <f t="shared" si="11"/>
        <v>0</v>
      </c>
      <c r="V22" s="8">
        <f t="shared" si="12"/>
        <v>0</v>
      </c>
      <c r="W22" s="8">
        <f t="shared" si="13"/>
        <v>0</v>
      </c>
    </row>
    <row r="23" spans="1:23" ht="22.5" customHeight="1">
      <c r="A23" s="22">
        <f t="shared" si="1"/>
        <v>10</v>
      </c>
      <c r="B23" s="23"/>
      <c r="C23" s="24"/>
      <c r="D23" s="25"/>
      <c r="E23" s="26"/>
      <c r="F23" s="27"/>
      <c r="G23" s="28"/>
      <c r="H23" s="24"/>
      <c r="I23" s="29"/>
      <c r="J23" s="26"/>
      <c r="L23" s="8">
        <f t="shared" si="2"/>
        <v>0</v>
      </c>
      <c r="M23" s="8">
        <f t="shared" si="3"/>
        <v>0</v>
      </c>
      <c r="N23" s="8">
        <f t="shared" si="4"/>
        <v>0</v>
      </c>
      <c r="O23" s="8">
        <f t="shared" si="5"/>
        <v>0</v>
      </c>
      <c r="P23" s="8">
        <f t="shared" si="6"/>
        <v>0</v>
      </c>
      <c r="Q23" s="8">
        <f t="shared" si="7"/>
        <v>0</v>
      </c>
      <c r="R23" s="8">
        <f t="shared" si="8"/>
        <v>0</v>
      </c>
      <c r="S23" s="8">
        <f t="shared" si="9"/>
        <v>0</v>
      </c>
      <c r="T23" s="8">
        <f t="shared" si="10"/>
        <v>0</v>
      </c>
      <c r="U23" s="8">
        <f t="shared" si="11"/>
        <v>0</v>
      </c>
      <c r="V23" s="8">
        <f t="shared" si="12"/>
        <v>0</v>
      </c>
      <c r="W23" s="8">
        <f t="shared" si="13"/>
        <v>0</v>
      </c>
    </row>
    <row r="24" spans="1:23" ht="22.5" customHeight="1">
      <c r="A24" s="21">
        <f t="shared" si="1"/>
        <v>11</v>
      </c>
      <c r="B24" s="36"/>
      <c r="C24" s="34"/>
      <c r="D24" s="30"/>
      <c r="E24" s="31"/>
      <c r="F24" s="32"/>
      <c r="G24" s="33"/>
      <c r="H24" s="34"/>
      <c r="I24" s="35"/>
      <c r="J24" s="31"/>
      <c r="L24" s="8">
        <f t="shared" si="2"/>
        <v>0</v>
      </c>
      <c r="M24" s="8">
        <f t="shared" si="3"/>
        <v>0</v>
      </c>
      <c r="N24" s="8">
        <f t="shared" si="4"/>
        <v>0</v>
      </c>
      <c r="O24" s="8">
        <f t="shared" si="5"/>
        <v>0</v>
      </c>
      <c r="P24" s="8">
        <f t="shared" si="6"/>
        <v>0</v>
      </c>
      <c r="Q24" s="8">
        <f t="shared" si="7"/>
        <v>0</v>
      </c>
      <c r="R24" s="8">
        <f t="shared" si="8"/>
        <v>0</v>
      </c>
      <c r="S24" s="8">
        <f t="shared" si="9"/>
        <v>0</v>
      </c>
      <c r="T24" s="8">
        <f t="shared" si="10"/>
        <v>0</v>
      </c>
      <c r="U24" s="8">
        <f t="shared" si="11"/>
        <v>0</v>
      </c>
      <c r="V24" s="8">
        <f t="shared" si="12"/>
        <v>0</v>
      </c>
      <c r="W24" s="8">
        <f t="shared" si="13"/>
        <v>0</v>
      </c>
    </row>
    <row r="25" spans="1:23" ht="22.5" customHeight="1">
      <c r="A25" s="22">
        <f t="shared" si="1"/>
        <v>12</v>
      </c>
      <c r="B25" s="23"/>
      <c r="C25" s="24"/>
      <c r="D25" s="25"/>
      <c r="E25" s="26"/>
      <c r="F25" s="27"/>
      <c r="G25" s="28"/>
      <c r="H25" s="24"/>
      <c r="I25" s="29"/>
      <c r="J25" s="26"/>
      <c r="L25" s="8">
        <f t="shared" si="2"/>
        <v>0</v>
      </c>
      <c r="M25" s="8">
        <f t="shared" si="3"/>
        <v>0</v>
      </c>
      <c r="N25" s="8">
        <f t="shared" si="4"/>
        <v>0</v>
      </c>
      <c r="O25" s="8">
        <f t="shared" si="5"/>
        <v>0</v>
      </c>
      <c r="P25" s="8">
        <f t="shared" si="6"/>
        <v>0</v>
      </c>
      <c r="Q25" s="8">
        <f t="shared" si="7"/>
        <v>0</v>
      </c>
      <c r="R25" s="8">
        <f t="shared" si="8"/>
        <v>0</v>
      </c>
      <c r="S25" s="8">
        <f t="shared" si="9"/>
        <v>0</v>
      </c>
      <c r="T25" s="8">
        <f t="shared" si="10"/>
        <v>0</v>
      </c>
      <c r="U25" s="8">
        <f t="shared" si="11"/>
        <v>0</v>
      </c>
      <c r="V25" s="8">
        <f t="shared" si="12"/>
        <v>0</v>
      </c>
      <c r="W25" s="8">
        <f t="shared" si="13"/>
        <v>0</v>
      </c>
    </row>
    <row r="26" spans="1:23" ht="22.5" customHeight="1">
      <c r="A26" s="21">
        <f t="shared" si="1"/>
        <v>13</v>
      </c>
      <c r="B26" s="36"/>
      <c r="C26" s="34"/>
      <c r="D26" s="30"/>
      <c r="E26" s="31"/>
      <c r="F26" s="32"/>
      <c r="G26" s="33"/>
      <c r="H26" s="34"/>
      <c r="I26" s="35"/>
      <c r="J26" s="31"/>
      <c r="L26" s="8">
        <f t="shared" si="2"/>
        <v>0</v>
      </c>
      <c r="M26" s="8">
        <f t="shared" si="3"/>
        <v>0</v>
      </c>
      <c r="N26" s="8">
        <f t="shared" si="4"/>
        <v>0</v>
      </c>
      <c r="O26" s="8">
        <f t="shared" si="5"/>
        <v>0</v>
      </c>
      <c r="P26" s="8">
        <f t="shared" si="6"/>
        <v>0</v>
      </c>
      <c r="Q26" s="8">
        <f t="shared" si="7"/>
        <v>0</v>
      </c>
      <c r="R26" s="8">
        <f t="shared" si="8"/>
        <v>0</v>
      </c>
      <c r="S26" s="8">
        <f t="shared" si="9"/>
        <v>0</v>
      </c>
      <c r="T26" s="8">
        <f t="shared" si="10"/>
        <v>0</v>
      </c>
      <c r="U26" s="8">
        <f t="shared" si="11"/>
        <v>0</v>
      </c>
      <c r="V26" s="8">
        <f t="shared" si="12"/>
        <v>0</v>
      </c>
      <c r="W26" s="8">
        <f t="shared" si="13"/>
        <v>0</v>
      </c>
    </row>
    <row r="27" spans="1:23" ht="22.5" customHeight="1">
      <c r="A27" s="22">
        <f t="shared" si="1"/>
        <v>14</v>
      </c>
      <c r="B27" s="23"/>
      <c r="C27" s="24"/>
      <c r="D27" s="25"/>
      <c r="E27" s="26"/>
      <c r="F27" s="27"/>
      <c r="G27" s="28"/>
      <c r="H27" s="24"/>
      <c r="I27" s="29"/>
      <c r="J27" s="26"/>
      <c r="L27" s="8">
        <f t="shared" si="2"/>
        <v>0</v>
      </c>
      <c r="M27" s="8">
        <f t="shared" si="3"/>
        <v>0</v>
      </c>
      <c r="N27" s="8">
        <f t="shared" si="4"/>
        <v>0</v>
      </c>
      <c r="O27" s="8">
        <f t="shared" si="5"/>
        <v>0</v>
      </c>
      <c r="P27" s="8">
        <f t="shared" si="6"/>
        <v>0</v>
      </c>
      <c r="Q27" s="8">
        <f t="shared" si="7"/>
        <v>0</v>
      </c>
      <c r="R27" s="8">
        <f t="shared" si="8"/>
        <v>0</v>
      </c>
      <c r="S27" s="8">
        <f t="shared" si="9"/>
        <v>0</v>
      </c>
      <c r="T27" s="8">
        <f t="shared" si="10"/>
        <v>0</v>
      </c>
      <c r="U27" s="8">
        <f t="shared" si="11"/>
        <v>0</v>
      </c>
      <c r="V27" s="8">
        <f t="shared" si="12"/>
        <v>0</v>
      </c>
      <c r="W27" s="8">
        <f t="shared" si="13"/>
        <v>0</v>
      </c>
    </row>
    <row r="28" spans="1:23" ht="22.5" customHeight="1">
      <c r="A28" s="21">
        <f t="shared" si="1"/>
        <v>15</v>
      </c>
      <c r="B28" s="36"/>
      <c r="C28" s="34"/>
      <c r="D28" s="30"/>
      <c r="E28" s="31"/>
      <c r="F28" s="32"/>
      <c r="G28" s="33"/>
      <c r="H28" s="34"/>
      <c r="I28" s="35"/>
      <c r="J28" s="31"/>
      <c r="L28" s="8">
        <f t="shared" si="2"/>
        <v>0</v>
      </c>
      <c r="M28" s="8">
        <f t="shared" si="3"/>
        <v>0</v>
      </c>
      <c r="N28" s="8">
        <f t="shared" si="4"/>
        <v>0</v>
      </c>
      <c r="O28" s="8">
        <f t="shared" si="5"/>
        <v>0</v>
      </c>
      <c r="P28" s="8">
        <f t="shared" si="6"/>
        <v>0</v>
      </c>
      <c r="Q28" s="8">
        <f t="shared" si="7"/>
        <v>0</v>
      </c>
      <c r="R28" s="8">
        <f t="shared" si="8"/>
        <v>0</v>
      </c>
      <c r="S28" s="8">
        <f t="shared" si="9"/>
        <v>0</v>
      </c>
      <c r="T28" s="8">
        <f t="shared" si="10"/>
        <v>0</v>
      </c>
      <c r="U28" s="8">
        <f t="shared" si="11"/>
        <v>0</v>
      </c>
      <c r="V28" s="8">
        <f t="shared" si="12"/>
        <v>0</v>
      </c>
      <c r="W28" s="8">
        <f t="shared" si="13"/>
        <v>0</v>
      </c>
    </row>
    <row r="29" spans="1:23" ht="22.5" customHeight="1">
      <c r="A29" s="22">
        <f t="shared" si="1"/>
        <v>16</v>
      </c>
      <c r="B29" s="23"/>
      <c r="C29" s="24"/>
      <c r="D29" s="25"/>
      <c r="E29" s="26"/>
      <c r="F29" s="27"/>
      <c r="G29" s="28"/>
      <c r="H29" s="24"/>
      <c r="I29" s="29"/>
      <c r="J29" s="26"/>
      <c r="L29" s="8">
        <f t="shared" si="2"/>
        <v>0</v>
      </c>
      <c r="M29" s="8">
        <f t="shared" si="3"/>
        <v>0</v>
      </c>
      <c r="N29" s="8">
        <f t="shared" si="4"/>
        <v>0</v>
      </c>
      <c r="O29" s="8">
        <f t="shared" si="5"/>
        <v>0</v>
      </c>
      <c r="P29" s="8">
        <f t="shared" si="6"/>
        <v>0</v>
      </c>
      <c r="Q29" s="8">
        <f t="shared" si="7"/>
        <v>0</v>
      </c>
      <c r="R29" s="8">
        <f t="shared" si="8"/>
        <v>0</v>
      </c>
      <c r="S29" s="8">
        <f t="shared" si="9"/>
        <v>0</v>
      </c>
      <c r="T29" s="8">
        <f t="shared" si="10"/>
        <v>0</v>
      </c>
      <c r="U29" s="8">
        <f t="shared" si="11"/>
        <v>0</v>
      </c>
      <c r="V29" s="8">
        <f t="shared" si="12"/>
        <v>0</v>
      </c>
      <c r="W29" s="8">
        <f t="shared" si="13"/>
        <v>0</v>
      </c>
    </row>
    <row r="30" spans="1:23" ht="22.5" customHeight="1">
      <c r="A30" s="21">
        <f t="shared" si="1"/>
        <v>17</v>
      </c>
      <c r="B30" s="36"/>
      <c r="C30" s="34"/>
      <c r="D30" s="30"/>
      <c r="E30" s="31"/>
      <c r="F30" s="32"/>
      <c r="G30" s="33"/>
      <c r="H30" s="34"/>
      <c r="I30" s="35"/>
      <c r="J30" s="31"/>
      <c r="L30" s="8">
        <f t="shared" si="2"/>
        <v>0</v>
      </c>
      <c r="M30" s="8">
        <f t="shared" si="3"/>
        <v>0</v>
      </c>
      <c r="N30" s="8">
        <f t="shared" si="4"/>
        <v>0</v>
      </c>
      <c r="O30" s="8">
        <f t="shared" si="5"/>
        <v>0</v>
      </c>
      <c r="P30" s="8">
        <f t="shared" si="6"/>
        <v>0</v>
      </c>
      <c r="Q30" s="8">
        <f t="shared" si="7"/>
        <v>0</v>
      </c>
      <c r="R30" s="8">
        <f t="shared" si="8"/>
        <v>0</v>
      </c>
      <c r="S30" s="8">
        <f t="shared" si="9"/>
        <v>0</v>
      </c>
      <c r="T30" s="8">
        <f t="shared" si="10"/>
        <v>0</v>
      </c>
      <c r="U30" s="8">
        <f t="shared" si="11"/>
        <v>0</v>
      </c>
      <c r="V30" s="8">
        <f t="shared" si="12"/>
        <v>0</v>
      </c>
      <c r="W30" s="8">
        <f t="shared" si="13"/>
        <v>0</v>
      </c>
    </row>
    <row r="31" spans="1:23" ht="22.5" customHeight="1">
      <c r="A31" s="22">
        <f t="shared" si="1"/>
        <v>18</v>
      </c>
      <c r="B31" s="23"/>
      <c r="C31" s="24"/>
      <c r="D31" s="25"/>
      <c r="E31" s="26"/>
      <c r="F31" s="27"/>
      <c r="G31" s="28"/>
      <c r="H31" s="24"/>
      <c r="I31" s="29"/>
      <c r="J31" s="26"/>
      <c r="L31" s="8">
        <f t="shared" si="2"/>
        <v>0</v>
      </c>
      <c r="M31" s="8">
        <f t="shared" si="3"/>
        <v>0</v>
      </c>
      <c r="N31" s="8">
        <f t="shared" si="4"/>
        <v>0</v>
      </c>
      <c r="O31" s="8">
        <f t="shared" si="5"/>
        <v>0</v>
      </c>
      <c r="P31" s="8">
        <f t="shared" si="6"/>
        <v>0</v>
      </c>
      <c r="Q31" s="8">
        <f t="shared" si="7"/>
        <v>0</v>
      </c>
      <c r="R31" s="8">
        <f t="shared" si="8"/>
        <v>0</v>
      </c>
      <c r="S31" s="8">
        <f t="shared" si="9"/>
        <v>0</v>
      </c>
      <c r="T31" s="8">
        <f t="shared" si="10"/>
        <v>0</v>
      </c>
      <c r="U31" s="8">
        <f t="shared" si="11"/>
        <v>0</v>
      </c>
      <c r="V31" s="8">
        <f t="shared" si="12"/>
        <v>0</v>
      </c>
      <c r="W31" s="8">
        <f t="shared" si="13"/>
        <v>0</v>
      </c>
    </row>
    <row r="32" spans="1:23" ht="22.5" customHeight="1">
      <c r="A32" s="21">
        <f t="shared" si="1"/>
        <v>19</v>
      </c>
      <c r="B32" s="36"/>
      <c r="C32" s="34"/>
      <c r="D32" s="30"/>
      <c r="E32" s="31"/>
      <c r="F32" s="32"/>
      <c r="G32" s="33"/>
      <c r="H32" s="34"/>
      <c r="I32" s="35"/>
      <c r="J32" s="31"/>
      <c r="L32" s="8">
        <f t="shared" si="2"/>
        <v>0</v>
      </c>
      <c r="M32" s="8">
        <f t="shared" si="3"/>
        <v>0</v>
      </c>
      <c r="N32" s="8">
        <f t="shared" si="4"/>
        <v>0</v>
      </c>
      <c r="O32" s="8">
        <f t="shared" si="5"/>
        <v>0</v>
      </c>
      <c r="P32" s="8">
        <f t="shared" si="6"/>
        <v>0</v>
      </c>
      <c r="Q32" s="8">
        <f t="shared" si="7"/>
        <v>0</v>
      </c>
      <c r="R32" s="8">
        <f t="shared" si="8"/>
        <v>0</v>
      </c>
      <c r="S32" s="8">
        <f t="shared" si="9"/>
        <v>0</v>
      </c>
      <c r="T32" s="8">
        <f t="shared" si="10"/>
        <v>0</v>
      </c>
      <c r="U32" s="8">
        <f t="shared" si="11"/>
        <v>0</v>
      </c>
      <c r="V32" s="8">
        <f t="shared" si="12"/>
        <v>0</v>
      </c>
      <c r="W32" s="8">
        <f t="shared" si="13"/>
        <v>0</v>
      </c>
    </row>
    <row r="33" spans="1:23" ht="22.5" customHeight="1">
      <c r="A33" s="22">
        <f t="shared" si="1"/>
        <v>20</v>
      </c>
      <c r="B33" s="23"/>
      <c r="C33" s="24"/>
      <c r="D33" s="25"/>
      <c r="E33" s="26"/>
      <c r="F33" s="27"/>
      <c r="G33" s="28"/>
      <c r="H33" s="24"/>
      <c r="I33" s="29"/>
      <c r="J33" s="26"/>
      <c r="L33" s="8">
        <f t="shared" si="2"/>
        <v>0</v>
      </c>
      <c r="M33" s="8">
        <f t="shared" si="3"/>
        <v>0</v>
      </c>
      <c r="N33" s="8">
        <f t="shared" si="4"/>
        <v>0</v>
      </c>
      <c r="O33" s="8">
        <f t="shared" si="5"/>
        <v>0</v>
      </c>
      <c r="P33" s="8">
        <f t="shared" si="6"/>
        <v>0</v>
      </c>
      <c r="Q33" s="8">
        <f t="shared" si="7"/>
        <v>0</v>
      </c>
      <c r="R33" s="8">
        <f t="shared" si="8"/>
        <v>0</v>
      </c>
      <c r="S33" s="8">
        <f t="shared" si="9"/>
        <v>0</v>
      </c>
      <c r="T33" s="8">
        <f t="shared" si="10"/>
        <v>0</v>
      </c>
      <c r="U33" s="8">
        <f t="shared" si="11"/>
        <v>0</v>
      </c>
      <c r="V33" s="8">
        <f t="shared" si="12"/>
        <v>0</v>
      </c>
      <c r="W33" s="8">
        <f t="shared" si="13"/>
        <v>0</v>
      </c>
    </row>
    <row r="34" spans="1:23" ht="22.5" customHeight="1">
      <c r="A34" s="21">
        <f t="shared" si="1"/>
        <v>21</v>
      </c>
      <c r="B34" s="36"/>
      <c r="C34" s="34"/>
      <c r="D34" s="30"/>
      <c r="E34" s="31"/>
      <c r="F34" s="32"/>
      <c r="G34" s="33"/>
      <c r="H34" s="34"/>
      <c r="I34" s="35"/>
      <c r="J34" s="31"/>
      <c r="L34" s="8">
        <f t="shared" si="2"/>
        <v>0</v>
      </c>
      <c r="M34" s="8">
        <f t="shared" si="3"/>
        <v>0</v>
      </c>
      <c r="N34" s="8">
        <f t="shared" si="4"/>
        <v>0</v>
      </c>
      <c r="O34" s="8">
        <f t="shared" si="5"/>
        <v>0</v>
      </c>
      <c r="P34" s="8">
        <f t="shared" si="6"/>
        <v>0</v>
      </c>
      <c r="Q34" s="8">
        <f t="shared" si="7"/>
        <v>0</v>
      </c>
      <c r="R34" s="8">
        <f t="shared" si="8"/>
        <v>0</v>
      </c>
      <c r="S34" s="8">
        <f t="shared" si="9"/>
        <v>0</v>
      </c>
      <c r="T34" s="8">
        <f t="shared" si="10"/>
        <v>0</v>
      </c>
      <c r="U34" s="8">
        <f t="shared" si="11"/>
        <v>0</v>
      </c>
      <c r="V34" s="8">
        <f t="shared" si="12"/>
        <v>0</v>
      </c>
      <c r="W34" s="8">
        <f t="shared" si="13"/>
        <v>0</v>
      </c>
    </row>
    <row r="35" spans="1:23" ht="22.5" customHeight="1">
      <c r="A35" s="22">
        <f t="shared" si="1"/>
        <v>22</v>
      </c>
      <c r="B35" s="23"/>
      <c r="C35" s="24"/>
      <c r="D35" s="25"/>
      <c r="E35" s="26"/>
      <c r="F35" s="27"/>
      <c r="G35" s="28"/>
      <c r="H35" s="24"/>
      <c r="I35" s="29"/>
      <c r="J35" s="26"/>
      <c r="L35" s="8">
        <f t="shared" si="2"/>
        <v>0</v>
      </c>
      <c r="M35" s="8">
        <f t="shared" si="3"/>
        <v>0</v>
      </c>
      <c r="N35" s="8">
        <f t="shared" si="4"/>
        <v>0</v>
      </c>
      <c r="O35" s="8">
        <f t="shared" si="5"/>
        <v>0</v>
      </c>
      <c r="P35" s="8">
        <f t="shared" si="6"/>
        <v>0</v>
      </c>
      <c r="Q35" s="8">
        <f t="shared" si="7"/>
        <v>0</v>
      </c>
      <c r="R35" s="8">
        <f t="shared" si="8"/>
        <v>0</v>
      </c>
      <c r="S35" s="8">
        <f t="shared" si="9"/>
        <v>0</v>
      </c>
      <c r="T35" s="8">
        <f t="shared" si="10"/>
        <v>0</v>
      </c>
      <c r="U35" s="8">
        <f t="shared" si="11"/>
        <v>0</v>
      </c>
      <c r="V35" s="8">
        <f t="shared" si="12"/>
        <v>0</v>
      </c>
      <c r="W35" s="8">
        <f t="shared" si="13"/>
        <v>0</v>
      </c>
    </row>
    <row r="36" spans="1:23" ht="22.5" customHeight="1">
      <c r="A36" s="21">
        <f t="shared" si="1"/>
        <v>23</v>
      </c>
      <c r="B36" s="36"/>
      <c r="C36" s="34"/>
      <c r="D36" s="30"/>
      <c r="E36" s="31"/>
      <c r="F36" s="32"/>
      <c r="G36" s="33"/>
      <c r="H36" s="34"/>
      <c r="I36" s="35"/>
      <c r="J36" s="31"/>
      <c r="L36" s="8">
        <f t="shared" si="2"/>
        <v>0</v>
      </c>
      <c r="M36" s="8">
        <f t="shared" si="3"/>
        <v>0</v>
      </c>
      <c r="N36" s="8">
        <f t="shared" si="4"/>
        <v>0</v>
      </c>
      <c r="O36" s="8">
        <f t="shared" si="5"/>
        <v>0</v>
      </c>
      <c r="P36" s="8">
        <f t="shared" si="6"/>
        <v>0</v>
      </c>
      <c r="Q36" s="8">
        <f t="shared" si="7"/>
        <v>0</v>
      </c>
      <c r="R36" s="8">
        <f t="shared" si="8"/>
        <v>0</v>
      </c>
      <c r="S36" s="8">
        <f t="shared" si="9"/>
        <v>0</v>
      </c>
      <c r="T36" s="8">
        <f t="shared" si="10"/>
        <v>0</v>
      </c>
      <c r="U36" s="8">
        <f t="shared" si="11"/>
        <v>0</v>
      </c>
      <c r="V36" s="8">
        <f t="shared" si="12"/>
        <v>0</v>
      </c>
      <c r="W36" s="8">
        <f t="shared" si="13"/>
        <v>0</v>
      </c>
    </row>
    <row r="37" spans="1:23" ht="22.5" customHeight="1">
      <c r="A37" s="22">
        <f t="shared" si="1"/>
        <v>24</v>
      </c>
      <c r="B37" s="23"/>
      <c r="C37" s="24"/>
      <c r="D37" s="25"/>
      <c r="E37" s="26"/>
      <c r="F37" s="27"/>
      <c r="G37" s="28"/>
      <c r="H37" s="24"/>
      <c r="I37" s="29"/>
      <c r="J37" s="26"/>
      <c r="L37" s="8">
        <f t="shared" si="2"/>
        <v>0</v>
      </c>
      <c r="M37" s="8">
        <f t="shared" si="3"/>
        <v>0</v>
      </c>
      <c r="N37" s="8">
        <f t="shared" si="4"/>
        <v>0</v>
      </c>
      <c r="O37" s="8">
        <f t="shared" si="5"/>
        <v>0</v>
      </c>
      <c r="P37" s="8">
        <f t="shared" si="6"/>
        <v>0</v>
      </c>
      <c r="Q37" s="8">
        <f t="shared" si="7"/>
        <v>0</v>
      </c>
      <c r="R37" s="8">
        <f t="shared" si="8"/>
        <v>0</v>
      </c>
      <c r="S37" s="8">
        <f t="shared" si="9"/>
        <v>0</v>
      </c>
      <c r="T37" s="8">
        <f t="shared" si="10"/>
        <v>0</v>
      </c>
      <c r="U37" s="8">
        <f t="shared" si="11"/>
        <v>0</v>
      </c>
      <c r="V37" s="8">
        <f t="shared" si="12"/>
        <v>0</v>
      </c>
      <c r="W37" s="8">
        <f t="shared" si="13"/>
        <v>0</v>
      </c>
    </row>
    <row r="38" spans="1:23" ht="22.5" customHeight="1">
      <c r="A38" s="21">
        <f t="shared" si="1"/>
        <v>25</v>
      </c>
      <c r="B38" s="36"/>
      <c r="C38" s="34"/>
      <c r="D38" s="30"/>
      <c r="E38" s="31"/>
      <c r="F38" s="32"/>
      <c r="G38" s="33"/>
      <c r="H38" s="34"/>
      <c r="I38" s="35"/>
      <c r="J38" s="31"/>
      <c r="L38" s="8">
        <f t="shared" si="2"/>
        <v>0</v>
      </c>
      <c r="M38" s="8">
        <f t="shared" si="3"/>
        <v>0</v>
      </c>
      <c r="N38" s="8">
        <f t="shared" si="4"/>
        <v>0</v>
      </c>
      <c r="O38" s="8">
        <f t="shared" si="5"/>
        <v>0</v>
      </c>
      <c r="P38" s="8">
        <f t="shared" si="6"/>
        <v>0</v>
      </c>
      <c r="Q38" s="8">
        <f t="shared" si="7"/>
        <v>0</v>
      </c>
      <c r="R38" s="8">
        <f t="shared" si="8"/>
        <v>0</v>
      </c>
      <c r="S38" s="8">
        <f t="shared" si="9"/>
        <v>0</v>
      </c>
      <c r="T38" s="8">
        <f t="shared" si="10"/>
        <v>0</v>
      </c>
      <c r="U38" s="8">
        <f t="shared" si="11"/>
        <v>0</v>
      </c>
      <c r="V38" s="8">
        <f t="shared" si="12"/>
        <v>0</v>
      </c>
      <c r="W38" s="8">
        <f t="shared" si="13"/>
        <v>0</v>
      </c>
    </row>
    <row r="39" spans="1:23" ht="22.5" customHeight="1">
      <c r="A39" s="22">
        <f t="shared" si="1"/>
        <v>26</v>
      </c>
      <c r="B39" s="23"/>
      <c r="C39" s="24"/>
      <c r="D39" s="25"/>
      <c r="E39" s="26"/>
      <c r="F39" s="27"/>
      <c r="G39" s="28"/>
      <c r="H39" s="24"/>
      <c r="I39" s="29"/>
      <c r="J39" s="26"/>
      <c r="L39" s="8">
        <f t="shared" si="2"/>
        <v>0</v>
      </c>
      <c r="M39" s="8">
        <f t="shared" si="3"/>
        <v>0</v>
      </c>
      <c r="N39" s="8">
        <f t="shared" si="4"/>
        <v>0</v>
      </c>
      <c r="O39" s="8">
        <f t="shared" si="5"/>
        <v>0</v>
      </c>
      <c r="P39" s="8">
        <f t="shared" si="6"/>
        <v>0</v>
      </c>
      <c r="Q39" s="8">
        <f t="shared" si="7"/>
        <v>0</v>
      </c>
      <c r="R39" s="8">
        <f t="shared" si="8"/>
        <v>0</v>
      </c>
      <c r="S39" s="8">
        <f t="shared" si="9"/>
        <v>0</v>
      </c>
      <c r="T39" s="8">
        <f t="shared" si="10"/>
        <v>0</v>
      </c>
      <c r="U39" s="8">
        <f t="shared" si="11"/>
        <v>0</v>
      </c>
      <c r="V39" s="8">
        <f t="shared" si="12"/>
        <v>0</v>
      </c>
      <c r="W39" s="8">
        <f t="shared" si="13"/>
        <v>0</v>
      </c>
    </row>
    <row r="40" spans="1:23" ht="22.5" customHeight="1">
      <c r="A40" s="21">
        <f t="shared" si="1"/>
        <v>27</v>
      </c>
      <c r="B40" s="36"/>
      <c r="C40" s="34"/>
      <c r="D40" s="30"/>
      <c r="E40" s="31"/>
      <c r="F40" s="32"/>
      <c r="G40" s="33"/>
      <c r="H40" s="34"/>
      <c r="I40" s="35"/>
      <c r="J40" s="31"/>
      <c r="L40" s="8">
        <f t="shared" si="2"/>
        <v>0</v>
      </c>
      <c r="M40" s="8">
        <f t="shared" si="3"/>
        <v>0</v>
      </c>
      <c r="N40" s="8">
        <f t="shared" si="4"/>
        <v>0</v>
      </c>
      <c r="O40" s="8">
        <f t="shared" si="5"/>
        <v>0</v>
      </c>
      <c r="P40" s="8">
        <f t="shared" si="6"/>
        <v>0</v>
      </c>
      <c r="Q40" s="8">
        <f t="shared" si="7"/>
        <v>0</v>
      </c>
      <c r="R40" s="8">
        <f t="shared" si="8"/>
        <v>0</v>
      </c>
      <c r="S40" s="8">
        <f t="shared" si="9"/>
        <v>0</v>
      </c>
      <c r="T40" s="8">
        <f t="shared" si="10"/>
        <v>0</v>
      </c>
      <c r="U40" s="8">
        <f t="shared" si="11"/>
        <v>0</v>
      </c>
      <c r="V40" s="8">
        <f t="shared" si="12"/>
        <v>0</v>
      </c>
      <c r="W40" s="8">
        <f t="shared" si="13"/>
        <v>0</v>
      </c>
    </row>
    <row r="41" spans="1:23" ht="22.5" customHeight="1">
      <c r="A41" s="22">
        <f t="shared" si="1"/>
        <v>28</v>
      </c>
      <c r="B41" s="23"/>
      <c r="C41" s="24"/>
      <c r="D41" s="25"/>
      <c r="E41" s="26"/>
      <c r="F41" s="27"/>
      <c r="G41" s="28"/>
      <c r="H41" s="24"/>
      <c r="I41" s="29"/>
      <c r="J41" s="26"/>
      <c r="L41" s="8">
        <f t="shared" si="2"/>
        <v>0</v>
      </c>
      <c r="M41" s="8">
        <f t="shared" si="3"/>
        <v>0</v>
      </c>
      <c r="N41" s="8">
        <f t="shared" si="4"/>
        <v>0</v>
      </c>
      <c r="O41" s="8">
        <f t="shared" si="5"/>
        <v>0</v>
      </c>
      <c r="P41" s="8">
        <f t="shared" si="6"/>
        <v>0</v>
      </c>
      <c r="Q41" s="8">
        <f t="shared" si="7"/>
        <v>0</v>
      </c>
      <c r="R41" s="8">
        <f t="shared" si="8"/>
        <v>0</v>
      </c>
      <c r="S41" s="8">
        <f t="shared" si="9"/>
        <v>0</v>
      </c>
      <c r="T41" s="8">
        <f t="shared" si="10"/>
        <v>0</v>
      </c>
      <c r="U41" s="8">
        <f t="shared" si="11"/>
        <v>0</v>
      </c>
      <c r="V41" s="8">
        <f t="shared" si="12"/>
        <v>0</v>
      </c>
      <c r="W41" s="8">
        <f t="shared" si="13"/>
        <v>0</v>
      </c>
    </row>
    <row r="42" spans="1:23" ht="22.5" customHeight="1">
      <c r="A42" s="21">
        <f t="shared" si="1"/>
        <v>29</v>
      </c>
      <c r="B42" s="36"/>
      <c r="C42" s="34"/>
      <c r="D42" s="30"/>
      <c r="E42" s="31"/>
      <c r="F42" s="32"/>
      <c r="G42" s="33"/>
      <c r="H42" s="34"/>
      <c r="I42" s="35"/>
      <c r="J42" s="31"/>
      <c r="L42" s="8">
        <f t="shared" si="2"/>
        <v>0</v>
      </c>
      <c r="M42" s="8">
        <f t="shared" si="3"/>
        <v>0</v>
      </c>
      <c r="N42" s="8">
        <f t="shared" si="4"/>
        <v>0</v>
      </c>
      <c r="O42" s="8">
        <f t="shared" si="5"/>
        <v>0</v>
      </c>
      <c r="P42" s="8">
        <f t="shared" si="6"/>
        <v>0</v>
      </c>
      <c r="Q42" s="8">
        <f t="shared" si="7"/>
        <v>0</v>
      </c>
      <c r="R42" s="8">
        <f t="shared" si="8"/>
        <v>0</v>
      </c>
      <c r="S42" s="8">
        <f t="shared" si="9"/>
        <v>0</v>
      </c>
      <c r="T42" s="8">
        <f t="shared" si="10"/>
        <v>0</v>
      </c>
      <c r="U42" s="8">
        <f t="shared" si="11"/>
        <v>0</v>
      </c>
      <c r="V42" s="8">
        <f t="shared" si="12"/>
        <v>0</v>
      </c>
      <c r="W42" s="8">
        <f t="shared" si="13"/>
        <v>0</v>
      </c>
    </row>
    <row r="43" spans="1:23" ht="22.5" customHeight="1">
      <c r="A43" s="22">
        <f t="shared" si="1"/>
        <v>30</v>
      </c>
      <c r="B43" s="23"/>
      <c r="C43" s="24"/>
      <c r="D43" s="25"/>
      <c r="E43" s="26"/>
      <c r="F43" s="27"/>
      <c r="G43" s="28"/>
      <c r="H43" s="24"/>
      <c r="I43" s="29"/>
      <c r="J43" s="26"/>
      <c r="L43" s="8">
        <f t="shared" si="2"/>
        <v>0</v>
      </c>
      <c r="M43" s="8">
        <f t="shared" si="3"/>
        <v>0</v>
      </c>
      <c r="N43" s="8">
        <f t="shared" si="4"/>
        <v>0</v>
      </c>
      <c r="O43" s="8">
        <f t="shared" si="5"/>
        <v>0</v>
      </c>
      <c r="P43" s="8">
        <f t="shared" si="6"/>
        <v>0</v>
      </c>
      <c r="Q43" s="8">
        <f t="shared" si="7"/>
        <v>0</v>
      </c>
      <c r="R43" s="8">
        <f t="shared" si="8"/>
        <v>0</v>
      </c>
      <c r="S43" s="8">
        <f t="shared" si="9"/>
        <v>0</v>
      </c>
      <c r="T43" s="8">
        <f t="shared" si="10"/>
        <v>0</v>
      </c>
      <c r="U43" s="8">
        <f t="shared" si="11"/>
        <v>0</v>
      </c>
      <c r="V43" s="8">
        <f t="shared" si="12"/>
        <v>0</v>
      </c>
      <c r="W43" s="8">
        <f t="shared" si="13"/>
        <v>0</v>
      </c>
    </row>
    <row r="44" spans="1:23" ht="22.5" customHeight="1">
      <c r="A44" s="21">
        <f t="shared" si="1"/>
        <v>31</v>
      </c>
      <c r="B44" s="36"/>
      <c r="C44" s="34"/>
      <c r="D44" s="30"/>
      <c r="E44" s="31"/>
      <c r="F44" s="32"/>
      <c r="G44" s="33"/>
      <c r="H44" s="34"/>
      <c r="I44" s="35"/>
      <c r="J44" s="31"/>
      <c r="L44" s="8">
        <f t="shared" si="2"/>
        <v>0</v>
      </c>
      <c r="M44" s="8">
        <f t="shared" si="3"/>
        <v>0</v>
      </c>
      <c r="N44" s="8">
        <f t="shared" si="4"/>
        <v>0</v>
      </c>
      <c r="O44" s="8">
        <f t="shared" si="5"/>
        <v>0</v>
      </c>
      <c r="P44" s="8">
        <f t="shared" si="6"/>
        <v>0</v>
      </c>
      <c r="Q44" s="8">
        <f t="shared" si="7"/>
        <v>0</v>
      </c>
      <c r="R44" s="8">
        <f t="shared" si="8"/>
        <v>0</v>
      </c>
      <c r="S44" s="8">
        <f t="shared" si="9"/>
        <v>0</v>
      </c>
      <c r="T44" s="8">
        <f t="shared" si="10"/>
        <v>0</v>
      </c>
      <c r="U44" s="8">
        <f t="shared" si="11"/>
        <v>0</v>
      </c>
      <c r="V44" s="8">
        <f t="shared" si="12"/>
        <v>0</v>
      </c>
      <c r="W44" s="8">
        <f t="shared" si="13"/>
        <v>0</v>
      </c>
    </row>
    <row r="45" spans="1:23" ht="22.5" customHeight="1">
      <c r="A45" s="22">
        <f t="shared" si="1"/>
        <v>32</v>
      </c>
      <c r="B45" s="23"/>
      <c r="C45" s="24"/>
      <c r="D45" s="25"/>
      <c r="E45" s="26"/>
      <c r="F45" s="27"/>
      <c r="G45" s="28"/>
      <c r="H45" s="24"/>
      <c r="I45" s="29"/>
      <c r="J45" s="26"/>
      <c r="L45" s="8">
        <f t="shared" si="2"/>
        <v>0</v>
      </c>
      <c r="M45" s="8">
        <f t="shared" si="3"/>
        <v>0</v>
      </c>
      <c r="N45" s="8">
        <f t="shared" si="4"/>
        <v>0</v>
      </c>
      <c r="O45" s="8">
        <f t="shared" si="5"/>
        <v>0</v>
      </c>
      <c r="P45" s="8">
        <f t="shared" si="6"/>
        <v>0</v>
      </c>
      <c r="Q45" s="8">
        <f t="shared" si="7"/>
        <v>0</v>
      </c>
      <c r="R45" s="8">
        <f t="shared" si="8"/>
        <v>0</v>
      </c>
      <c r="S45" s="8">
        <f t="shared" si="9"/>
        <v>0</v>
      </c>
      <c r="T45" s="8">
        <f t="shared" si="10"/>
        <v>0</v>
      </c>
      <c r="U45" s="8">
        <f t="shared" si="11"/>
        <v>0</v>
      </c>
      <c r="V45" s="8">
        <f t="shared" si="12"/>
        <v>0</v>
      </c>
      <c r="W45" s="8">
        <f t="shared" si="13"/>
        <v>0</v>
      </c>
    </row>
    <row r="46" spans="1:23" ht="22.5" customHeight="1">
      <c r="A46" s="21">
        <f t="shared" si="1"/>
        <v>33</v>
      </c>
      <c r="B46" s="36"/>
      <c r="C46" s="34"/>
      <c r="D46" s="30"/>
      <c r="E46" s="31"/>
      <c r="F46" s="32"/>
      <c r="G46" s="33"/>
      <c r="H46" s="34"/>
      <c r="I46" s="35"/>
      <c r="J46" s="31"/>
      <c r="L46" s="8">
        <f t="shared" si="2"/>
        <v>0</v>
      </c>
      <c r="M46" s="8">
        <f t="shared" si="3"/>
        <v>0</v>
      </c>
      <c r="N46" s="8">
        <f t="shared" si="4"/>
        <v>0</v>
      </c>
      <c r="O46" s="8">
        <f t="shared" si="5"/>
        <v>0</v>
      </c>
      <c r="P46" s="8">
        <f t="shared" si="6"/>
        <v>0</v>
      </c>
      <c r="Q46" s="8">
        <f t="shared" si="7"/>
        <v>0</v>
      </c>
      <c r="R46" s="8">
        <f t="shared" si="8"/>
        <v>0</v>
      </c>
      <c r="S46" s="8">
        <f t="shared" si="9"/>
        <v>0</v>
      </c>
      <c r="T46" s="8">
        <f t="shared" si="10"/>
        <v>0</v>
      </c>
      <c r="U46" s="8">
        <f t="shared" si="11"/>
        <v>0</v>
      </c>
      <c r="V46" s="8">
        <f t="shared" si="12"/>
        <v>0</v>
      </c>
      <c r="W46" s="8">
        <f t="shared" si="13"/>
        <v>0</v>
      </c>
    </row>
    <row r="47" spans="1:23" ht="22.5" customHeight="1">
      <c r="A47" s="22">
        <f t="shared" si="1"/>
        <v>34</v>
      </c>
      <c r="B47" s="23"/>
      <c r="C47" s="24"/>
      <c r="D47" s="25"/>
      <c r="E47" s="26"/>
      <c r="F47" s="27"/>
      <c r="G47" s="28"/>
      <c r="H47" s="24"/>
      <c r="I47" s="29"/>
      <c r="J47" s="26"/>
      <c r="L47" s="8">
        <f t="shared" si="2"/>
        <v>0</v>
      </c>
      <c r="M47" s="8">
        <f t="shared" si="3"/>
        <v>0</v>
      </c>
      <c r="N47" s="8">
        <f t="shared" si="4"/>
        <v>0</v>
      </c>
      <c r="O47" s="8">
        <f t="shared" si="5"/>
        <v>0</v>
      </c>
      <c r="P47" s="8">
        <f t="shared" si="6"/>
        <v>0</v>
      </c>
      <c r="Q47" s="8">
        <f t="shared" si="7"/>
        <v>0</v>
      </c>
      <c r="R47" s="8">
        <f t="shared" si="8"/>
        <v>0</v>
      </c>
      <c r="S47" s="8">
        <f t="shared" si="9"/>
        <v>0</v>
      </c>
      <c r="T47" s="8">
        <f t="shared" si="10"/>
        <v>0</v>
      </c>
      <c r="U47" s="8">
        <f t="shared" si="11"/>
        <v>0</v>
      </c>
      <c r="V47" s="8">
        <f t="shared" si="12"/>
        <v>0</v>
      </c>
      <c r="W47" s="8">
        <f t="shared" si="13"/>
        <v>0</v>
      </c>
    </row>
    <row r="48" spans="1:23" ht="22.5" customHeight="1">
      <c r="A48" s="21">
        <f t="shared" si="1"/>
        <v>35</v>
      </c>
      <c r="B48" s="36"/>
      <c r="C48" s="34"/>
      <c r="D48" s="30"/>
      <c r="E48" s="31"/>
      <c r="F48" s="32"/>
      <c r="G48" s="33"/>
      <c r="H48" s="34"/>
      <c r="I48" s="35"/>
      <c r="J48" s="31"/>
      <c r="L48" s="8">
        <f t="shared" si="2"/>
        <v>0</v>
      </c>
      <c r="M48" s="8">
        <f t="shared" si="3"/>
        <v>0</v>
      </c>
      <c r="N48" s="8">
        <f t="shared" si="4"/>
        <v>0</v>
      </c>
      <c r="O48" s="8">
        <f t="shared" si="5"/>
        <v>0</v>
      </c>
      <c r="P48" s="8">
        <f t="shared" si="6"/>
        <v>0</v>
      </c>
      <c r="Q48" s="8">
        <f t="shared" si="7"/>
        <v>0</v>
      </c>
      <c r="R48" s="8">
        <f t="shared" si="8"/>
        <v>0</v>
      </c>
      <c r="S48" s="8">
        <f t="shared" si="9"/>
        <v>0</v>
      </c>
      <c r="T48" s="8">
        <f t="shared" si="10"/>
        <v>0</v>
      </c>
      <c r="U48" s="8">
        <f t="shared" si="11"/>
        <v>0</v>
      </c>
      <c r="V48" s="8">
        <f t="shared" si="12"/>
        <v>0</v>
      </c>
      <c r="W48" s="8">
        <f t="shared" si="13"/>
        <v>0</v>
      </c>
    </row>
    <row r="49" spans="1:23" ht="22.5" customHeight="1">
      <c r="A49" s="22">
        <f t="shared" si="1"/>
        <v>36</v>
      </c>
      <c r="B49" s="23"/>
      <c r="C49" s="24"/>
      <c r="D49" s="25"/>
      <c r="E49" s="26"/>
      <c r="F49" s="27"/>
      <c r="G49" s="28"/>
      <c r="H49" s="24"/>
      <c r="I49" s="29"/>
      <c r="J49" s="26"/>
      <c r="L49" s="8">
        <f t="shared" si="2"/>
        <v>0</v>
      </c>
      <c r="M49" s="8">
        <f t="shared" si="3"/>
        <v>0</v>
      </c>
      <c r="N49" s="8">
        <f t="shared" si="4"/>
        <v>0</v>
      </c>
      <c r="O49" s="8">
        <f t="shared" si="5"/>
        <v>0</v>
      </c>
      <c r="P49" s="8">
        <f t="shared" si="6"/>
        <v>0</v>
      </c>
      <c r="Q49" s="8">
        <f t="shared" si="7"/>
        <v>0</v>
      </c>
      <c r="R49" s="8">
        <f t="shared" si="8"/>
        <v>0</v>
      </c>
      <c r="S49" s="8">
        <f t="shared" si="9"/>
        <v>0</v>
      </c>
      <c r="T49" s="8">
        <f t="shared" si="10"/>
        <v>0</v>
      </c>
      <c r="U49" s="8">
        <f t="shared" si="11"/>
        <v>0</v>
      </c>
      <c r="V49" s="8">
        <f t="shared" si="12"/>
        <v>0</v>
      </c>
      <c r="W49" s="8">
        <f t="shared" si="13"/>
        <v>0</v>
      </c>
    </row>
    <row r="50" spans="1:23" ht="22.5" customHeight="1">
      <c r="A50" s="21">
        <f t="shared" si="1"/>
        <v>37</v>
      </c>
      <c r="B50" s="36"/>
      <c r="C50" s="34"/>
      <c r="D50" s="30"/>
      <c r="E50" s="31"/>
      <c r="F50" s="32"/>
      <c r="G50" s="33"/>
      <c r="H50" s="34"/>
      <c r="I50" s="35"/>
      <c r="J50" s="31"/>
      <c r="L50" s="8">
        <f t="shared" si="2"/>
        <v>0</v>
      </c>
      <c r="M50" s="8">
        <f t="shared" si="3"/>
        <v>0</v>
      </c>
      <c r="N50" s="8">
        <f t="shared" si="4"/>
        <v>0</v>
      </c>
      <c r="O50" s="8">
        <f t="shared" si="5"/>
        <v>0</v>
      </c>
      <c r="P50" s="8">
        <f t="shared" si="6"/>
        <v>0</v>
      </c>
      <c r="Q50" s="8">
        <f t="shared" si="7"/>
        <v>0</v>
      </c>
      <c r="R50" s="8">
        <f t="shared" si="8"/>
        <v>0</v>
      </c>
      <c r="S50" s="8">
        <f t="shared" si="9"/>
        <v>0</v>
      </c>
      <c r="T50" s="8">
        <f t="shared" si="10"/>
        <v>0</v>
      </c>
      <c r="U50" s="8">
        <f t="shared" si="11"/>
        <v>0</v>
      </c>
      <c r="V50" s="8">
        <f t="shared" si="12"/>
        <v>0</v>
      </c>
      <c r="W50" s="8">
        <f t="shared" si="13"/>
        <v>0</v>
      </c>
    </row>
    <row r="51" spans="1:23" ht="22.5" customHeight="1">
      <c r="A51" s="22">
        <f t="shared" si="1"/>
        <v>38</v>
      </c>
      <c r="B51" s="23"/>
      <c r="C51" s="24"/>
      <c r="D51" s="25"/>
      <c r="E51" s="26"/>
      <c r="F51" s="27"/>
      <c r="G51" s="28"/>
      <c r="H51" s="24"/>
      <c r="I51" s="29"/>
      <c r="J51" s="26"/>
      <c r="L51" s="8">
        <f t="shared" si="2"/>
        <v>0</v>
      </c>
      <c r="M51" s="8">
        <f t="shared" si="3"/>
        <v>0</v>
      </c>
      <c r="N51" s="8">
        <f t="shared" si="4"/>
        <v>0</v>
      </c>
      <c r="O51" s="8">
        <f t="shared" si="5"/>
        <v>0</v>
      </c>
      <c r="P51" s="8">
        <f t="shared" si="6"/>
        <v>0</v>
      </c>
      <c r="Q51" s="8">
        <f t="shared" si="7"/>
        <v>0</v>
      </c>
      <c r="R51" s="8">
        <f t="shared" si="8"/>
        <v>0</v>
      </c>
      <c r="S51" s="8">
        <f t="shared" si="9"/>
        <v>0</v>
      </c>
      <c r="T51" s="8">
        <f t="shared" si="10"/>
        <v>0</v>
      </c>
      <c r="U51" s="8">
        <f t="shared" si="11"/>
        <v>0</v>
      </c>
      <c r="V51" s="8">
        <f t="shared" si="12"/>
        <v>0</v>
      </c>
      <c r="W51" s="8">
        <f t="shared" si="13"/>
        <v>0</v>
      </c>
    </row>
    <row r="52" spans="1:23" ht="22.5" customHeight="1">
      <c r="A52" s="21">
        <f t="shared" si="1"/>
        <v>39</v>
      </c>
      <c r="B52" s="36"/>
      <c r="C52" s="34"/>
      <c r="D52" s="30"/>
      <c r="E52" s="31"/>
      <c r="F52" s="32"/>
      <c r="G52" s="33"/>
      <c r="H52" s="34"/>
      <c r="I52" s="35"/>
      <c r="J52" s="31"/>
      <c r="L52" s="8">
        <f t="shared" si="2"/>
        <v>0</v>
      </c>
      <c r="M52" s="8">
        <f t="shared" si="3"/>
        <v>0</v>
      </c>
      <c r="N52" s="8">
        <f t="shared" si="4"/>
        <v>0</v>
      </c>
      <c r="O52" s="8">
        <f t="shared" si="5"/>
        <v>0</v>
      </c>
      <c r="P52" s="8">
        <f t="shared" si="6"/>
        <v>0</v>
      </c>
      <c r="Q52" s="8">
        <f t="shared" si="7"/>
        <v>0</v>
      </c>
      <c r="R52" s="8">
        <f t="shared" si="8"/>
        <v>0</v>
      </c>
      <c r="S52" s="8">
        <f t="shared" si="9"/>
        <v>0</v>
      </c>
      <c r="T52" s="8">
        <f t="shared" si="10"/>
        <v>0</v>
      </c>
      <c r="U52" s="8">
        <f t="shared" si="11"/>
        <v>0</v>
      </c>
      <c r="V52" s="8">
        <f t="shared" si="12"/>
        <v>0</v>
      </c>
      <c r="W52" s="8">
        <f t="shared" si="13"/>
        <v>0</v>
      </c>
    </row>
    <row r="53" spans="1:23" ht="22.5" customHeight="1">
      <c r="A53" s="22">
        <f t="shared" si="1"/>
        <v>40</v>
      </c>
      <c r="B53" s="37"/>
      <c r="C53" s="38"/>
      <c r="D53" s="39"/>
      <c r="E53" s="40"/>
      <c r="F53" s="41"/>
      <c r="G53" s="42"/>
      <c r="H53" s="38"/>
      <c r="I53" s="43"/>
      <c r="J53" s="40"/>
      <c r="L53" s="8">
        <f t="shared" si="2"/>
        <v>0</v>
      </c>
      <c r="M53" s="8">
        <f t="shared" si="3"/>
        <v>0</v>
      </c>
      <c r="N53" s="8">
        <f t="shared" si="4"/>
        <v>0</v>
      </c>
      <c r="O53" s="8">
        <f t="shared" si="5"/>
        <v>0</v>
      </c>
      <c r="P53" s="8">
        <f t="shared" si="6"/>
        <v>0</v>
      </c>
      <c r="Q53" s="8">
        <f t="shared" si="7"/>
        <v>0</v>
      </c>
      <c r="R53" s="8">
        <f t="shared" si="8"/>
        <v>0</v>
      </c>
      <c r="S53" s="8">
        <f t="shared" si="9"/>
        <v>0</v>
      </c>
      <c r="T53" s="8">
        <f t="shared" si="10"/>
        <v>0</v>
      </c>
      <c r="U53" s="8">
        <f t="shared" si="11"/>
        <v>0</v>
      </c>
      <c r="V53" s="8">
        <f t="shared" si="12"/>
        <v>0</v>
      </c>
      <c r="W53" s="8">
        <f t="shared" si="13"/>
        <v>0</v>
      </c>
    </row>
    <row r="55" spans="1:23" ht="21.75">
      <c r="B55" s="44"/>
      <c r="C55" s="45"/>
      <c r="D55" s="45"/>
      <c r="E55" s="45"/>
      <c r="F55" s="45"/>
      <c r="G55" s="45"/>
      <c r="H55" s="45"/>
      <c r="I55" s="45"/>
    </row>
  </sheetData>
  <mergeCells count="173">
    <mergeCell ref="F45:H45"/>
    <mergeCell ref="I45:J45"/>
    <mergeCell ref="B46:C46"/>
    <mergeCell ref="D46:E46"/>
    <mergeCell ref="F38:H38"/>
    <mergeCell ref="I38:J38"/>
    <mergeCell ref="B36:C36"/>
    <mergeCell ref="B37:C37"/>
    <mergeCell ref="D37:E37"/>
    <mergeCell ref="F37:H37"/>
    <mergeCell ref="I37:J37"/>
    <mergeCell ref="B38:C38"/>
    <mergeCell ref="D38:E38"/>
    <mergeCell ref="B33:C33"/>
    <mergeCell ref="D33:E33"/>
    <mergeCell ref="F33:H33"/>
    <mergeCell ref="I33:J33"/>
    <mergeCell ref="B34:C34"/>
    <mergeCell ref="D34:E34"/>
    <mergeCell ref="D36:E36"/>
    <mergeCell ref="F36:H36"/>
    <mergeCell ref="F34:H34"/>
    <mergeCell ref="I34:J34"/>
    <mergeCell ref="B35:C35"/>
    <mergeCell ref="D35:E35"/>
    <mergeCell ref="F35:H35"/>
    <mergeCell ref="I35:J35"/>
    <mergeCell ref="I36:J36"/>
    <mergeCell ref="B30:C30"/>
    <mergeCell ref="D30:E30"/>
    <mergeCell ref="B31:C31"/>
    <mergeCell ref="D31:E31"/>
    <mergeCell ref="F31:H31"/>
    <mergeCell ref="I31:J31"/>
    <mergeCell ref="D32:E32"/>
    <mergeCell ref="F32:H32"/>
    <mergeCell ref="I32:J32"/>
    <mergeCell ref="B32:C32"/>
    <mergeCell ref="B27:C27"/>
    <mergeCell ref="D27:E27"/>
    <mergeCell ref="F27:H27"/>
    <mergeCell ref="I27:J27"/>
    <mergeCell ref="D28:E28"/>
    <mergeCell ref="F28:H28"/>
    <mergeCell ref="I28:J28"/>
    <mergeCell ref="B28:C28"/>
    <mergeCell ref="B29:C29"/>
    <mergeCell ref="D29:E29"/>
    <mergeCell ref="F29:H29"/>
    <mergeCell ref="I29:J29"/>
    <mergeCell ref="B15:C15"/>
    <mergeCell ref="D15:E15"/>
    <mergeCell ref="F15:H15"/>
    <mergeCell ref="I15:J15"/>
    <mergeCell ref="D16:E16"/>
    <mergeCell ref="F16:H16"/>
    <mergeCell ref="I16:J16"/>
    <mergeCell ref="F18:H18"/>
    <mergeCell ref="I18:J18"/>
    <mergeCell ref="B16:C16"/>
    <mergeCell ref="B17:C17"/>
    <mergeCell ref="D17:E17"/>
    <mergeCell ref="F17:H17"/>
    <mergeCell ref="I17:J17"/>
    <mergeCell ref="B18:C18"/>
    <mergeCell ref="D18:E18"/>
    <mergeCell ref="F30:H30"/>
    <mergeCell ref="I30:J30"/>
    <mergeCell ref="B52:C52"/>
    <mergeCell ref="B53:C53"/>
    <mergeCell ref="D53:E53"/>
    <mergeCell ref="F53:H53"/>
    <mergeCell ref="I53:J53"/>
    <mergeCell ref="B55:I55"/>
    <mergeCell ref="B1:I1"/>
    <mergeCell ref="J1:K1"/>
    <mergeCell ref="I3:J3"/>
    <mergeCell ref="C4:E4"/>
    <mergeCell ref="G4:J4"/>
    <mergeCell ref="H5:J5"/>
    <mergeCell ref="F8:G8"/>
    <mergeCell ref="F14:H14"/>
    <mergeCell ref="I14:J14"/>
    <mergeCell ref="C5:E5"/>
    <mergeCell ref="B13:C13"/>
    <mergeCell ref="D13:E13"/>
    <mergeCell ref="F13:H13"/>
    <mergeCell ref="I13:J13"/>
    <mergeCell ref="B14:C14"/>
    <mergeCell ref="D14:E14"/>
    <mergeCell ref="F26:H26"/>
    <mergeCell ref="I26:J26"/>
    <mergeCell ref="B24:C24"/>
    <mergeCell ref="B25:C25"/>
    <mergeCell ref="D25:E25"/>
    <mergeCell ref="F25:H25"/>
    <mergeCell ref="I25:J25"/>
    <mergeCell ref="B26:C26"/>
    <mergeCell ref="D26:E26"/>
    <mergeCell ref="B22:C22"/>
    <mergeCell ref="D22:E22"/>
    <mergeCell ref="B23:C23"/>
    <mergeCell ref="D23:E23"/>
    <mergeCell ref="F23:H23"/>
    <mergeCell ref="I23:J23"/>
    <mergeCell ref="D24:E24"/>
    <mergeCell ref="F24:H24"/>
    <mergeCell ref="I24:J24"/>
    <mergeCell ref="F22:H22"/>
    <mergeCell ref="I22:J22"/>
    <mergeCell ref="B19:C19"/>
    <mergeCell ref="D19:E19"/>
    <mergeCell ref="F19:H19"/>
    <mergeCell ref="I19:J19"/>
    <mergeCell ref="D20:E20"/>
    <mergeCell ref="F20:H20"/>
    <mergeCell ref="I20:J20"/>
    <mergeCell ref="B20:C20"/>
    <mergeCell ref="B21:C21"/>
    <mergeCell ref="D21:E21"/>
    <mergeCell ref="F21:H21"/>
    <mergeCell ref="I21:J21"/>
    <mergeCell ref="B49:C49"/>
    <mergeCell ref="D49:E49"/>
    <mergeCell ref="F49:H49"/>
    <mergeCell ref="I49:J49"/>
    <mergeCell ref="B50:C50"/>
    <mergeCell ref="D50:E50"/>
    <mergeCell ref="D52:E52"/>
    <mergeCell ref="F52:H52"/>
    <mergeCell ref="F50:H50"/>
    <mergeCell ref="I50:J50"/>
    <mergeCell ref="B51:C51"/>
    <mergeCell ref="D51:E51"/>
    <mergeCell ref="F51:H51"/>
    <mergeCell ref="I51:J51"/>
    <mergeCell ref="I52:J52"/>
    <mergeCell ref="B42:C42"/>
    <mergeCell ref="D42:E42"/>
    <mergeCell ref="B47:C47"/>
    <mergeCell ref="D47:E47"/>
    <mergeCell ref="F47:H47"/>
    <mergeCell ref="I47:J47"/>
    <mergeCell ref="D48:E48"/>
    <mergeCell ref="F48:H48"/>
    <mergeCell ref="I48:J48"/>
    <mergeCell ref="B48:C48"/>
    <mergeCell ref="D44:E44"/>
    <mergeCell ref="F44:H44"/>
    <mergeCell ref="F42:H42"/>
    <mergeCell ref="I42:J42"/>
    <mergeCell ref="B43:C43"/>
    <mergeCell ref="D43:E43"/>
    <mergeCell ref="F43:H43"/>
    <mergeCell ref="I43:J43"/>
    <mergeCell ref="I44:J44"/>
    <mergeCell ref="F46:H46"/>
    <mergeCell ref="I46:J46"/>
    <mergeCell ref="B44:C44"/>
    <mergeCell ref="B45:C45"/>
    <mergeCell ref="D45:E45"/>
    <mergeCell ref="B39:C39"/>
    <mergeCell ref="D39:E39"/>
    <mergeCell ref="F39:H39"/>
    <mergeCell ref="I39:J39"/>
    <mergeCell ref="D40:E40"/>
    <mergeCell ref="F40:H40"/>
    <mergeCell ref="I40:J40"/>
    <mergeCell ref="B40:C40"/>
    <mergeCell ref="B41:C41"/>
    <mergeCell ref="D41:E41"/>
    <mergeCell ref="F41:H41"/>
    <mergeCell ref="I41:J41"/>
  </mergeCells>
  <phoneticPr fontId="12"/>
  <dataValidations count="1">
    <dataValidation type="list" allowBlank="1" showErrorMessage="1" sqref="D14:D53 I14:I53">
      <formula1>"生徒,生徒,先生,カメラマン,その他"</formula1>
    </dataValidation>
  </dataValidations>
  <printOptions horizontalCentered="1"/>
  <pageMargins left="0.25" right="0.25" top="0.75" bottom="0.75" header="0" footer="0"/>
  <pageSetup paperSize="9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2025-03-25T07:26:41Z</dcterms:modified>
</cp:coreProperties>
</file>